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charts/chart3.xml" ContentType="application/vnd.openxmlformats-officedocument.drawingml.chart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autoCompressPictures="0"/>
  <bookViews>
    <workbookView xWindow="200" yWindow="20" windowWidth="22120" windowHeight="16340" activeTab="1"/>
  </bookViews>
  <sheets>
    <sheet name="Sheet1" sheetId="1" r:id="rId1"/>
    <sheet name="Sheet2" sheetId="2" r:id="rId2"/>
    <sheet name="Sheet3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L14" i="1"/>
  <c r="AK14"/>
  <c r="AJ14"/>
  <c r="AI14"/>
  <c r="AH14"/>
  <c r="AL13"/>
  <c r="AK13"/>
  <c r="AJ13"/>
  <c r="AI13"/>
  <c r="AH13"/>
  <c r="AL12"/>
  <c r="AK12"/>
  <c r="AJ12"/>
  <c r="AI12"/>
  <c r="AH12"/>
  <c r="AL11"/>
  <c r="AK11"/>
  <c r="AJ11"/>
  <c r="AI11"/>
  <c r="L3"/>
  <c r="AH11"/>
  <c r="AE14"/>
  <c r="AD14"/>
  <c r="AC14"/>
  <c r="AB14"/>
  <c r="AA14"/>
  <c r="AE13"/>
  <c r="AD13"/>
  <c r="AC13"/>
  <c r="AB13"/>
  <c r="AA13"/>
  <c r="AE12"/>
  <c r="AD12"/>
  <c r="AC12"/>
  <c r="AB12"/>
  <c r="AA12"/>
  <c r="AE11"/>
  <c r="AD11"/>
  <c r="AC11"/>
  <c r="AB11"/>
  <c r="AA11"/>
  <c r="AE6"/>
  <c r="AD6"/>
  <c r="AC6"/>
  <c r="AB6"/>
  <c r="AA6"/>
  <c r="AE5"/>
  <c r="AD5"/>
  <c r="AC5"/>
  <c r="AB5"/>
  <c r="AA5"/>
  <c r="AE4"/>
  <c r="AD4"/>
  <c r="AC4"/>
  <c r="AB4"/>
  <c r="AA4"/>
  <c r="AE3"/>
  <c r="AD3"/>
  <c r="AC3"/>
  <c r="AB3"/>
  <c r="AA3"/>
  <c r="G145"/>
  <c r="G144"/>
  <c r="G143"/>
  <c r="G142"/>
  <c r="G141"/>
  <c r="G140"/>
  <c r="G139"/>
  <c r="G138"/>
  <c r="G137"/>
  <c r="G136"/>
  <c r="I129"/>
  <c r="I128"/>
  <c r="I127"/>
  <c r="G126"/>
  <c r="G127"/>
  <c r="G128"/>
  <c r="G129"/>
  <c r="G130"/>
  <c r="G131"/>
  <c r="G132"/>
  <c r="G133"/>
  <c r="G134"/>
  <c r="G135"/>
  <c r="I126"/>
  <c r="I189"/>
  <c r="I188"/>
  <c r="I187"/>
  <c r="G186"/>
  <c r="G187"/>
  <c r="G188"/>
  <c r="G189"/>
  <c r="G190"/>
  <c r="G191"/>
  <c r="G192"/>
  <c r="G193"/>
  <c r="G194"/>
  <c r="G195"/>
  <c r="I186"/>
  <c r="I179"/>
  <c r="I178"/>
  <c r="I177"/>
  <c r="G176"/>
  <c r="G177"/>
  <c r="G178"/>
  <c r="G179"/>
  <c r="G180"/>
  <c r="G181"/>
  <c r="G182"/>
  <c r="G183"/>
  <c r="G184"/>
  <c r="G185"/>
  <c r="I176"/>
  <c r="I169"/>
  <c r="I168"/>
  <c r="I167"/>
  <c r="G166"/>
  <c r="G167"/>
  <c r="G168"/>
  <c r="G169"/>
  <c r="G170"/>
  <c r="G171"/>
  <c r="G172"/>
  <c r="G173"/>
  <c r="G174"/>
  <c r="G175"/>
  <c r="I166"/>
  <c r="I159"/>
  <c r="I158"/>
  <c r="I157"/>
  <c r="G156"/>
  <c r="G157"/>
  <c r="G158"/>
  <c r="G159"/>
  <c r="G160"/>
  <c r="G161"/>
  <c r="G162"/>
  <c r="G163"/>
  <c r="G164"/>
  <c r="G165"/>
  <c r="I156"/>
  <c r="I149"/>
  <c r="I148"/>
  <c r="I147"/>
  <c r="G146"/>
  <c r="G147"/>
  <c r="G148"/>
  <c r="G149"/>
  <c r="G150"/>
  <c r="G151"/>
  <c r="G152"/>
  <c r="G153"/>
  <c r="G154"/>
  <c r="G155"/>
  <c r="I146"/>
  <c r="I139"/>
  <c r="I138"/>
  <c r="I137"/>
  <c r="I119"/>
  <c r="I118"/>
  <c r="I117"/>
  <c r="G116"/>
  <c r="G117"/>
  <c r="G118"/>
  <c r="G119"/>
  <c r="G120"/>
  <c r="G121"/>
  <c r="G122"/>
  <c r="G123"/>
  <c r="G124"/>
  <c r="G125"/>
  <c r="I116"/>
  <c r="I109"/>
  <c r="I108"/>
  <c r="I107"/>
  <c r="G106"/>
  <c r="G107"/>
  <c r="G108"/>
  <c r="G109"/>
  <c r="G110"/>
  <c r="G111"/>
  <c r="G112"/>
  <c r="G113"/>
  <c r="G114"/>
  <c r="G115"/>
  <c r="I106"/>
  <c r="I99"/>
  <c r="I98"/>
  <c r="I97"/>
  <c r="G96"/>
  <c r="G97"/>
  <c r="G98"/>
  <c r="G99"/>
  <c r="G100"/>
  <c r="G101"/>
  <c r="G102"/>
  <c r="G103"/>
  <c r="G104"/>
  <c r="G105"/>
  <c r="I96"/>
  <c r="I89"/>
  <c r="I88"/>
  <c r="I87"/>
  <c r="G86"/>
  <c r="G87"/>
  <c r="G88"/>
  <c r="G89"/>
  <c r="G90"/>
  <c r="G91"/>
  <c r="G92"/>
  <c r="G93"/>
  <c r="G94"/>
  <c r="G95"/>
  <c r="I86"/>
  <c r="I79"/>
  <c r="I78"/>
  <c r="I77"/>
  <c r="G76"/>
  <c r="G77"/>
  <c r="G78"/>
  <c r="G79"/>
  <c r="G80"/>
  <c r="G81"/>
  <c r="G82"/>
  <c r="G83"/>
  <c r="G84"/>
  <c r="G85"/>
  <c r="I76"/>
  <c r="I69"/>
  <c r="I68"/>
  <c r="I67"/>
  <c r="G66"/>
  <c r="G67"/>
  <c r="G68"/>
  <c r="G69"/>
  <c r="G70"/>
  <c r="G71"/>
  <c r="G72"/>
  <c r="G73"/>
  <c r="G74"/>
  <c r="G75"/>
  <c r="I66"/>
  <c r="I64"/>
  <c r="K64"/>
  <c r="I63"/>
  <c r="K63"/>
  <c r="I62"/>
  <c r="K62"/>
  <c r="G61"/>
  <c r="G62"/>
  <c r="G63"/>
  <c r="G64"/>
  <c r="G65"/>
  <c r="I61"/>
  <c r="I54"/>
  <c r="I53"/>
  <c r="I52"/>
  <c r="G51"/>
  <c r="G52"/>
  <c r="G53"/>
  <c r="G54"/>
  <c r="G55"/>
  <c r="G56"/>
  <c r="G57"/>
  <c r="G58"/>
  <c r="G59"/>
  <c r="G60"/>
  <c r="I51"/>
  <c r="I45"/>
  <c r="I44"/>
  <c r="I43"/>
  <c r="G42"/>
  <c r="G43"/>
  <c r="G44"/>
  <c r="G45"/>
  <c r="G46"/>
  <c r="G47"/>
  <c r="G48"/>
  <c r="G49"/>
  <c r="G50"/>
  <c r="I42"/>
  <c r="I36"/>
  <c r="I35"/>
  <c r="I34"/>
  <c r="G33"/>
  <c r="G34"/>
  <c r="G35"/>
  <c r="G36"/>
  <c r="G37"/>
  <c r="G38"/>
  <c r="G39"/>
  <c r="G40"/>
  <c r="G41"/>
  <c r="I33"/>
  <c r="G23"/>
  <c r="G24"/>
  <c r="G25"/>
  <c r="G26"/>
  <c r="G27"/>
  <c r="G28"/>
  <c r="G29"/>
  <c r="G30"/>
  <c r="G31"/>
  <c r="G32"/>
  <c r="I23"/>
  <c r="I26"/>
  <c r="I25"/>
  <c r="I24"/>
  <c r="I16"/>
  <c r="I15"/>
  <c r="I14"/>
  <c r="G13"/>
  <c r="G14"/>
  <c r="G15"/>
  <c r="G16"/>
  <c r="G17"/>
  <c r="G18"/>
  <c r="G19"/>
  <c r="G20"/>
  <c r="G21"/>
  <c r="G22"/>
  <c r="I13"/>
  <c r="I6"/>
  <c r="I5"/>
  <c r="I4"/>
  <c r="G3"/>
  <c r="G4"/>
  <c r="G5"/>
  <c r="G6"/>
  <c r="G7"/>
  <c r="G8"/>
  <c r="G9"/>
  <c r="G10"/>
  <c r="G11"/>
  <c r="G12"/>
  <c r="I3"/>
  <c r="I136"/>
</calcChain>
</file>

<file path=xl/sharedStrings.xml><?xml version="1.0" encoding="utf-8"?>
<sst xmlns="http://schemas.openxmlformats.org/spreadsheetml/2006/main" count="333" uniqueCount="30">
  <si>
    <t>Date</t>
  </si>
  <si>
    <t>ppm</t>
  </si>
  <si>
    <t>container</t>
  </si>
  <si>
    <t>partially calcified</t>
  </si>
  <si>
    <t>calcified</t>
  </si>
  <si>
    <t>total</t>
  </si>
  <si>
    <t>uncalcified</t>
  </si>
  <si>
    <t>A</t>
  </si>
  <si>
    <t>F</t>
  </si>
  <si>
    <t>E</t>
  </si>
  <si>
    <t>D</t>
  </si>
  <si>
    <t>C</t>
  </si>
  <si>
    <t>PROPORTION UNCALCIFIED</t>
  </si>
  <si>
    <t>PROPORTION CALCIFIED</t>
  </si>
  <si>
    <t>PARTIALLY CALC.</t>
  </si>
  <si>
    <t>CALCIFIED</t>
  </si>
  <si>
    <t xml:space="preserve"> UNCALCIFIED</t>
  </si>
  <si>
    <t>PROPORTION PARTIALLY CALC</t>
  </si>
  <si>
    <t>total for each jar is 1ml, each row in this spreadsheet is 100ul</t>
  </si>
  <si>
    <t>TOTAL in 1 mL</t>
  </si>
  <si>
    <t>Acalc</t>
    <phoneticPr fontId="2" type="noConversion"/>
  </si>
  <si>
    <t>Ccalc</t>
    <phoneticPr fontId="2" type="noConversion"/>
  </si>
  <si>
    <t>Dcalc</t>
    <phoneticPr fontId="2" type="noConversion"/>
  </si>
  <si>
    <t>Ecalc</t>
    <phoneticPr fontId="2" type="noConversion"/>
  </si>
  <si>
    <t>Fcalc</t>
    <phoneticPr fontId="2" type="noConversion"/>
  </si>
  <si>
    <t>Auncalc</t>
    <phoneticPr fontId="2" type="noConversion"/>
  </si>
  <si>
    <t>Cuncalc</t>
    <phoneticPr fontId="2" type="noConversion"/>
  </si>
  <si>
    <t>Duncalc</t>
    <phoneticPr fontId="2" type="noConversion"/>
  </si>
  <si>
    <t>Euncalc</t>
    <phoneticPr fontId="2" type="noConversion"/>
  </si>
  <si>
    <t>Funcalc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</si>
</sst>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m/d/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8" fontId="0" fillId="0" borderId="0" xfId="0" applyNumberFormat="1"/>
    <xf numFmtId="0" fontId="0" fillId="2" borderId="0" xfId="0" applyFill="1"/>
    <xf numFmtId="0" fontId="0" fillId="0" borderId="0" xfId="0" applyFill="1"/>
    <xf numFmtId="2" fontId="0" fillId="0" borderId="0" xfId="0" applyNumberFormat="1"/>
    <xf numFmtId="2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barChart>
        <c:barDir val="col"/>
        <c:grouping val="clustered"/>
        <c:ser>
          <c:idx val="0"/>
          <c:order val="0"/>
          <c:tx>
            <c:strRef>
              <c:f>Sheet1!$AA$2</c:f>
              <c:strCache>
                <c:ptCount val="1"/>
                <c:pt idx="0">
                  <c:v>A</c:v>
                </c:pt>
              </c:strCache>
            </c:strRef>
          </c:tx>
          <c:cat>
            <c:numRef>
              <c:f>Sheet1!$Z$3:$Z$6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Sheet1!$AA$3:$AA$6</c:f>
              <c:numCache>
                <c:formatCode>0.00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0.222222222222222</c:v>
                </c:pt>
              </c:numCache>
            </c:numRef>
          </c:val>
        </c:ser>
        <c:ser>
          <c:idx val="1"/>
          <c:order val="1"/>
          <c:tx>
            <c:strRef>
              <c:f>Sheet1!$AB$2</c:f>
              <c:strCache>
                <c:ptCount val="1"/>
                <c:pt idx="0">
                  <c:v>C</c:v>
                </c:pt>
              </c:strCache>
            </c:strRef>
          </c:tx>
          <c:cat>
            <c:numRef>
              <c:f>Sheet1!$Z$3:$Z$6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Sheet1!$AB$3:$AB$6</c:f>
              <c:numCache>
                <c:formatCode>0.00</c:formatCode>
                <c:ptCount val="4"/>
                <c:pt idx="0">
                  <c:v>0.0256410256410256</c:v>
                </c:pt>
                <c:pt idx="1">
                  <c:v>0.107142857142857</c:v>
                </c:pt>
                <c:pt idx="2">
                  <c:v>0.0</c:v>
                </c:pt>
                <c:pt idx="3">
                  <c:v>0.615384615384615</c:v>
                </c:pt>
              </c:numCache>
            </c:numRef>
          </c:val>
        </c:ser>
        <c:ser>
          <c:idx val="2"/>
          <c:order val="2"/>
          <c:tx>
            <c:strRef>
              <c:f>Sheet1!$AC$2</c:f>
              <c:strCache>
                <c:ptCount val="1"/>
                <c:pt idx="0">
                  <c:v>D</c:v>
                </c:pt>
              </c:strCache>
            </c:strRef>
          </c:tx>
          <c:cat>
            <c:numRef>
              <c:f>Sheet1!$Z$3:$Z$6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Sheet1!$AC$3:$AC$6</c:f>
              <c:numCache>
                <c:formatCode>0.00</c:formatCode>
                <c:ptCount val="4"/>
                <c:pt idx="0">
                  <c:v>0.0256410256410256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Sheet1!$AD$2</c:f>
              <c:strCache>
                <c:ptCount val="1"/>
                <c:pt idx="0">
                  <c:v>E</c:v>
                </c:pt>
              </c:strCache>
            </c:strRef>
          </c:tx>
          <c:cat>
            <c:numRef>
              <c:f>Sheet1!$Z$3:$Z$6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Sheet1!$AD$3:$AD$6</c:f>
              <c:numCache>
                <c:formatCode>0.00</c:formatCode>
                <c:ptCount val="4"/>
                <c:pt idx="0">
                  <c:v>0.08</c:v>
                </c:pt>
                <c:pt idx="1">
                  <c:v>0.0</c:v>
                </c:pt>
                <c:pt idx="2">
                  <c:v>0.0</c:v>
                </c:pt>
                <c:pt idx="3">
                  <c:v>0.423076923076923</c:v>
                </c:pt>
              </c:numCache>
            </c:numRef>
          </c:val>
        </c:ser>
        <c:ser>
          <c:idx val="4"/>
          <c:order val="4"/>
          <c:tx>
            <c:strRef>
              <c:f>Sheet1!$AE$2</c:f>
              <c:strCache>
                <c:ptCount val="1"/>
                <c:pt idx="0">
                  <c:v>F</c:v>
                </c:pt>
              </c:strCache>
            </c:strRef>
          </c:tx>
          <c:cat>
            <c:numRef>
              <c:f>Sheet1!$Z$3:$Z$6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Sheet1!$AE$3:$AE$6</c:f>
              <c:numCache>
                <c:formatCode>0.00</c:formatCode>
                <c:ptCount val="4"/>
                <c:pt idx="0">
                  <c:v>0.0727272727272727</c:v>
                </c:pt>
                <c:pt idx="1">
                  <c:v>0.0</c:v>
                </c:pt>
                <c:pt idx="2">
                  <c:v>0.0</c:v>
                </c:pt>
                <c:pt idx="3">
                  <c:v>0.6</c:v>
                </c:pt>
              </c:numCache>
            </c:numRef>
          </c:val>
        </c:ser>
        <c:axId val="570109224"/>
        <c:axId val="576300200"/>
      </c:barChart>
      <c:catAx>
        <c:axId val="570109224"/>
        <c:scaling>
          <c:orientation val="minMax"/>
        </c:scaling>
        <c:axPos val="b"/>
        <c:numFmt formatCode="General" sourceLinked="1"/>
        <c:tickLblPos val="nextTo"/>
        <c:crossAx val="576300200"/>
        <c:crosses val="autoZero"/>
        <c:auto val="1"/>
        <c:lblAlgn val="ctr"/>
        <c:lblOffset val="100"/>
      </c:catAx>
      <c:valAx>
        <c:axId val="576300200"/>
        <c:scaling>
          <c:orientation val="minMax"/>
          <c:max val="1.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</a:t>
                </a:r>
                <a:r>
                  <a:rPr lang="en-US" baseline="0"/>
                  <a:t> UNCALCIFIED</a:t>
                </a:r>
              </a:p>
            </c:rich>
          </c:tx>
          <c:layout/>
        </c:title>
        <c:numFmt formatCode="0.00" sourceLinked="1"/>
        <c:tickLblPos val="nextTo"/>
        <c:crossAx val="570109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barChart>
        <c:barDir val="col"/>
        <c:grouping val="clustered"/>
        <c:ser>
          <c:idx val="0"/>
          <c:order val="0"/>
          <c:tx>
            <c:strRef>
              <c:f>Sheet1!$AA$10</c:f>
              <c:strCache>
                <c:ptCount val="1"/>
                <c:pt idx="0">
                  <c:v>A</c:v>
                </c:pt>
              </c:strCache>
            </c:strRef>
          </c:tx>
          <c:cat>
            <c:numRef>
              <c:f>Sheet1!$Z$11:$Z$14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Sheet1!$AA$11:$AA$14</c:f>
              <c:numCache>
                <c:formatCode>0.00</c:formatCode>
                <c:ptCount val="4"/>
                <c:pt idx="0">
                  <c:v>0.0192307692307692</c:v>
                </c:pt>
                <c:pt idx="1">
                  <c:v>0.0625</c:v>
                </c:pt>
                <c:pt idx="2">
                  <c:v>0.0</c:v>
                </c:pt>
                <c:pt idx="3">
                  <c:v>0.777777777777778</c:v>
                </c:pt>
              </c:numCache>
            </c:numRef>
          </c:val>
        </c:ser>
        <c:ser>
          <c:idx val="1"/>
          <c:order val="1"/>
          <c:tx>
            <c:strRef>
              <c:f>Sheet1!$AB$10</c:f>
              <c:strCache>
                <c:ptCount val="1"/>
                <c:pt idx="0">
                  <c:v>C</c:v>
                </c:pt>
              </c:strCache>
            </c:strRef>
          </c:tx>
          <c:cat>
            <c:numRef>
              <c:f>Sheet1!$Z$11:$Z$14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Sheet1!$AB$11:$AB$14</c:f>
              <c:numCache>
                <c:formatCode>0.00</c:formatCode>
                <c:ptCount val="4"/>
                <c:pt idx="0">
                  <c:v>0.0512820512820513</c:v>
                </c:pt>
                <c:pt idx="1">
                  <c:v>0.0357142857142857</c:v>
                </c:pt>
                <c:pt idx="2">
                  <c:v>0.0333333333333333</c:v>
                </c:pt>
                <c:pt idx="3">
                  <c:v>0.384615384615385</c:v>
                </c:pt>
              </c:numCache>
            </c:numRef>
          </c:val>
        </c:ser>
        <c:ser>
          <c:idx val="2"/>
          <c:order val="2"/>
          <c:tx>
            <c:strRef>
              <c:f>Sheet1!$AC$10</c:f>
              <c:strCache>
                <c:ptCount val="1"/>
                <c:pt idx="0">
                  <c:v>D</c:v>
                </c:pt>
              </c:strCache>
            </c:strRef>
          </c:tx>
          <c:cat>
            <c:numRef>
              <c:f>Sheet1!$Z$11:$Z$14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Sheet1!$AC$11:$AC$14</c:f>
              <c:numCache>
                <c:formatCode>0.00</c:formatCode>
                <c:ptCount val="4"/>
                <c:pt idx="0">
                  <c:v>0.102564102564103</c:v>
                </c:pt>
                <c:pt idx="1">
                  <c:v>0.0</c:v>
                </c:pt>
                <c:pt idx="2">
                  <c:v>0.064516129032258</c:v>
                </c:pt>
                <c:pt idx="3">
                  <c:v>1.0</c:v>
                </c:pt>
              </c:numCache>
            </c:numRef>
          </c:val>
        </c:ser>
        <c:ser>
          <c:idx val="3"/>
          <c:order val="3"/>
          <c:tx>
            <c:strRef>
              <c:f>Sheet1!$AD$10</c:f>
              <c:strCache>
                <c:ptCount val="1"/>
                <c:pt idx="0">
                  <c:v>E</c:v>
                </c:pt>
              </c:strCache>
            </c:strRef>
          </c:tx>
          <c:cat>
            <c:numRef>
              <c:f>Sheet1!$Z$11:$Z$14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Sheet1!$AD$11:$AD$14</c:f>
              <c:numCache>
                <c:formatCode>0.00</c:formatCode>
                <c:ptCount val="4"/>
                <c:pt idx="0">
                  <c:v>0.76</c:v>
                </c:pt>
                <c:pt idx="1">
                  <c:v>0.0806451612903226</c:v>
                </c:pt>
                <c:pt idx="2">
                  <c:v>0.0277777777777778</c:v>
                </c:pt>
                <c:pt idx="3">
                  <c:v>0.576923076923077</c:v>
                </c:pt>
              </c:numCache>
            </c:numRef>
          </c:val>
        </c:ser>
        <c:ser>
          <c:idx val="4"/>
          <c:order val="4"/>
          <c:tx>
            <c:strRef>
              <c:f>Sheet1!$AE$10</c:f>
              <c:strCache>
                <c:ptCount val="1"/>
                <c:pt idx="0">
                  <c:v>F</c:v>
                </c:pt>
              </c:strCache>
            </c:strRef>
          </c:tx>
          <c:cat>
            <c:numRef>
              <c:f>Sheet1!$Z$11:$Z$14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Sheet1!$AE$11:$AE$14</c:f>
              <c:numCache>
                <c:formatCode>0.00</c:formatCode>
                <c:ptCount val="4"/>
                <c:pt idx="0">
                  <c:v>0.181818181818182</c:v>
                </c:pt>
                <c:pt idx="1">
                  <c:v>0.0416666666666667</c:v>
                </c:pt>
                <c:pt idx="2">
                  <c:v>0.75</c:v>
                </c:pt>
                <c:pt idx="3">
                  <c:v>0.4</c:v>
                </c:pt>
              </c:numCache>
            </c:numRef>
          </c:val>
        </c:ser>
        <c:axId val="569826568"/>
        <c:axId val="570010328"/>
      </c:barChart>
      <c:catAx>
        <c:axId val="569826568"/>
        <c:scaling>
          <c:orientation val="minMax"/>
        </c:scaling>
        <c:axPos val="b"/>
        <c:numFmt formatCode="General" sourceLinked="1"/>
        <c:tickLblPos val="nextTo"/>
        <c:crossAx val="570010328"/>
        <c:crosses val="autoZero"/>
        <c:auto val="1"/>
        <c:lblAlgn val="ctr"/>
        <c:lblOffset val="100"/>
      </c:catAx>
      <c:valAx>
        <c:axId val="570010328"/>
        <c:scaling>
          <c:orientation val="minMax"/>
          <c:max val="1.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 PARTIALLY</a:t>
                </a:r>
                <a:r>
                  <a:rPr lang="en-US" baseline="0"/>
                  <a:t> </a:t>
                </a:r>
                <a:r>
                  <a:rPr lang="en-US"/>
                  <a:t>CALC</a:t>
                </a:r>
              </a:p>
            </c:rich>
          </c:tx>
          <c:layout/>
        </c:title>
        <c:numFmt formatCode="0.00" sourceLinked="1"/>
        <c:tickLblPos val="nextTo"/>
        <c:crossAx val="5698265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/>
      <c:barChart>
        <c:barDir val="col"/>
        <c:grouping val="clustered"/>
        <c:ser>
          <c:idx val="0"/>
          <c:order val="0"/>
          <c:tx>
            <c:strRef>
              <c:f>Sheet1!$AH$10</c:f>
              <c:strCache>
                <c:ptCount val="1"/>
                <c:pt idx="0">
                  <c:v>A</c:v>
                </c:pt>
              </c:strCache>
            </c:strRef>
          </c:tx>
          <c:cat>
            <c:numRef>
              <c:f>Sheet1!$AG$11:$AG$14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Sheet1!$AH$11:$AH$14</c:f>
              <c:numCache>
                <c:formatCode>0.00</c:formatCode>
                <c:ptCount val="4"/>
                <c:pt idx="0">
                  <c:v>0.980769230769231</c:v>
                </c:pt>
                <c:pt idx="1">
                  <c:v>0.9375</c:v>
                </c:pt>
                <c:pt idx="2">
                  <c:v>1.0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Sheet1!$AI$10</c:f>
              <c:strCache>
                <c:ptCount val="1"/>
                <c:pt idx="0">
                  <c:v>C</c:v>
                </c:pt>
              </c:strCache>
            </c:strRef>
          </c:tx>
          <c:cat>
            <c:numRef>
              <c:f>Sheet1!$AG$11:$AG$14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Sheet1!$AI$11:$AI$14</c:f>
              <c:numCache>
                <c:formatCode>0.00</c:formatCode>
                <c:ptCount val="4"/>
                <c:pt idx="0">
                  <c:v>0.923076923076923</c:v>
                </c:pt>
                <c:pt idx="1">
                  <c:v>0.857142857142857</c:v>
                </c:pt>
                <c:pt idx="2">
                  <c:v>0.966666666666667</c:v>
                </c:pt>
                <c:pt idx="3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Sheet1!$AJ$10</c:f>
              <c:strCache>
                <c:ptCount val="1"/>
                <c:pt idx="0">
                  <c:v>D</c:v>
                </c:pt>
              </c:strCache>
            </c:strRef>
          </c:tx>
          <c:cat>
            <c:numRef>
              <c:f>Sheet1!$AG$11:$AG$14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Sheet1!$AJ$11:$AJ$14</c:f>
              <c:numCache>
                <c:formatCode>0.00</c:formatCode>
                <c:ptCount val="4"/>
                <c:pt idx="0">
                  <c:v>0.871794871794872</c:v>
                </c:pt>
                <c:pt idx="1">
                  <c:v>1.0</c:v>
                </c:pt>
                <c:pt idx="2">
                  <c:v>0.935483870967742</c:v>
                </c:pt>
                <c:pt idx="3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Sheet1!$AK$10</c:f>
              <c:strCache>
                <c:ptCount val="1"/>
                <c:pt idx="0">
                  <c:v>E</c:v>
                </c:pt>
              </c:strCache>
            </c:strRef>
          </c:tx>
          <c:cat>
            <c:numRef>
              <c:f>Sheet1!$AG$11:$AG$14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Sheet1!$AK$11:$AK$14</c:f>
              <c:numCache>
                <c:formatCode>0.00</c:formatCode>
                <c:ptCount val="4"/>
                <c:pt idx="0">
                  <c:v>0.16</c:v>
                </c:pt>
                <c:pt idx="1">
                  <c:v>0.919354838709677</c:v>
                </c:pt>
                <c:pt idx="2">
                  <c:v>0.972222222222222</c:v>
                </c:pt>
                <c:pt idx="3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Sheet1!$AL$10</c:f>
              <c:strCache>
                <c:ptCount val="1"/>
                <c:pt idx="0">
                  <c:v>F</c:v>
                </c:pt>
              </c:strCache>
            </c:strRef>
          </c:tx>
          <c:cat>
            <c:numRef>
              <c:f>Sheet1!$AG$11:$AG$14</c:f>
              <c:numCache>
                <c:formatCode>General</c:formatCode>
                <c:ptCount val="4"/>
                <c:pt idx="0">
                  <c:v>280.0</c:v>
                </c:pt>
                <c:pt idx="1">
                  <c:v>380.0</c:v>
                </c:pt>
                <c:pt idx="2">
                  <c:v>750.0</c:v>
                </c:pt>
                <c:pt idx="3">
                  <c:v>2000.0</c:v>
                </c:pt>
              </c:numCache>
            </c:numRef>
          </c:cat>
          <c:val>
            <c:numRef>
              <c:f>Sheet1!$AL$11:$AL$14</c:f>
              <c:numCache>
                <c:formatCode>0.00</c:formatCode>
                <c:ptCount val="4"/>
                <c:pt idx="0">
                  <c:v>0.745454545454545</c:v>
                </c:pt>
                <c:pt idx="1">
                  <c:v>0.958333333333333</c:v>
                </c:pt>
                <c:pt idx="2">
                  <c:v>0.25</c:v>
                </c:pt>
                <c:pt idx="3">
                  <c:v>0.0</c:v>
                </c:pt>
              </c:numCache>
            </c:numRef>
          </c:val>
        </c:ser>
        <c:axId val="576657192"/>
        <c:axId val="576660312"/>
      </c:barChart>
      <c:catAx>
        <c:axId val="576657192"/>
        <c:scaling>
          <c:orientation val="minMax"/>
        </c:scaling>
        <c:axPos val="b"/>
        <c:numFmt formatCode="General" sourceLinked="1"/>
        <c:tickLblPos val="nextTo"/>
        <c:crossAx val="576660312"/>
        <c:crosses val="autoZero"/>
        <c:auto val="1"/>
        <c:lblAlgn val="ctr"/>
        <c:lblOffset val="100"/>
      </c:catAx>
      <c:valAx>
        <c:axId val="576660312"/>
        <c:scaling>
          <c:orientation val="minMax"/>
          <c:max val="1.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PROPORTION CALCIFIED</a:t>
                </a:r>
              </a:p>
            </c:rich>
          </c:tx>
          <c:layout/>
        </c:title>
        <c:numFmt formatCode="0.00" sourceLinked="1"/>
        <c:tickLblPos val="nextTo"/>
        <c:crossAx val="57665719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426720</xdr:colOff>
      <xdr:row>16</xdr:row>
      <xdr:rowOff>167640</xdr:rowOff>
    </xdr:from>
    <xdr:to>
      <xdr:col>24</xdr:col>
      <xdr:colOff>579120</xdr:colOff>
      <xdr:row>26</xdr:row>
      <xdr:rowOff>121920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38100</xdr:colOff>
      <xdr:row>17</xdr:row>
      <xdr:rowOff>22860</xdr:rowOff>
    </xdr:from>
    <xdr:to>
      <xdr:col>31</xdr:col>
      <xdr:colOff>396240</xdr:colOff>
      <xdr:row>26</xdr:row>
      <xdr:rowOff>91440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457200</xdr:colOff>
      <xdr:row>16</xdr:row>
      <xdr:rowOff>99060</xdr:rowOff>
    </xdr:from>
    <xdr:to>
      <xdr:col>36</xdr:col>
      <xdr:colOff>129540</xdr:colOff>
      <xdr:row>27</xdr:row>
      <xdr:rowOff>83820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L195"/>
  <sheetViews>
    <sheetView topLeftCell="S1" workbookViewId="0">
      <selection activeCell="Z2" sqref="Z2:AE6"/>
    </sheetView>
  </sheetViews>
  <sheetFormatPr baseColWidth="10" defaultColWidth="8.625" defaultRowHeight="15"/>
  <cols>
    <col min="1" max="1" width="8.625" style="1"/>
    <col min="8" max="8" width="14.875" bestFit="1" customWidth="1"/>
    <col min="9" max="10" width="10" customWidth="1"/>
    <col min="12" max="16" width="3" bestFit="1" customWidth="1"/>
    <col min="19" max="21" width="3" bestFit="1" customWidth="1"/>
    <col min="22" max="22" width="2.875" customWidth="1"/>
    <col min="23" max="23" width="3" bestFit="1" customWidth="1"/>
    <col min="27" max="27" width="5.5" style="4" bestFit="1" customWidth="1"/>
    <col min="28" max="28" width="4.625" style="4" bestFit="1" customWidth="1"/>
    <col min="29" max="29" width="5.5" style="4" bestFit="1" customWidth="1"/>
    <col min="30" max="31" width="4.625" style="4" bestFit="1" customWidth="1"/>
  </cols>
  <sheetData>
    <row r="1" spans="1:38">
      <c r="A1" s="1" t="s">
        <v>18</v>
      </c>
      <c r="K1" t="s">
        <v>19</v>
      </c>
      <c r="R1" t="s">
        <v>16</v>
      </c>
      <c r="Z1" t="s">
        <v>12</v>
      </c>
    </row>
    <row r="2" spans="1:38">
      <c r="A2" s="1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L2" t="s">
        <v>7</v>
      </c>
      <c r="M2" t="s">
        <v>11</v>
      </c>
      <c r="N2" t="s">
        <v>10</v>
      </c>
      <c r="O2" t="s">
        <v>9</v>
      </c>
      <c r="P2" t="s">
        <v>8</v>
      </c>
      <c r="S2" t="s">
        <v>7</v>
      </c>
      <c r="T2" t="s">
        <v>11</v>
      </c>
      <c r="U2" t="s">
        <v>10</v>
      </c>
      <c r="V2" t="s">
        <v>9</v>
      </c>
      <c r="W2" t="s">
        <v>8</v>
      </c>
      <c r="AA2" s="4" t="s">
        <v>7</v>
      </c>
      <c r="AB2" s="4" t="s">
        <v>11</v>
      </c>
      <c r="AC2" s="4" t="s">
        <v>10</v>
      </c>
      <c r="AD2" s="4" t="s">
        <v>9</v>
      </c>
      <c r="AE2" s="4" t="s">
        <v>8</v>
      </c>
    </row>
    <row r="3" spans="1:38">
      <c r="A3" s="1">
        <v>40437</v>
      </c>
      <c r="B3">
        <v>280</v>
      </c>
      <c r="C3" t="s">
        <v>7</v>
      </c>
      <c r="D3">
        <v>0</v>
      </c>
      <c r="E3">
        <v>3</v>
      </c>
      <c r="F3">
        <v>3</v>
      </c>
      <c r="G3">
        <f>F3-(E3+D3)</f>
        <v>0</v>
      </c>
      <c r="H3" t="s">
        <v>6</v>
      </c>
      <c r="I3">
        <f>SUM(G3:G12)</f>
        <v>0</v>
      </c>
      <c r="K3">
        <v>280</v>
      </c>
      <c r="L3">
        <f>SUM(F3:F12)</f>
        <v>52</v>
      </c>
      <c r="M3">
        <v>39</v>
      </c>
      <c r="N3">
        <v>39</v>
      </c>
      <c r="O3">
        <v>25</v>
      </c>
      <c r="P3">
        <v>55</v>
      </c>
      <c r="R3">
        <v>280</v>
      </c>
      <c r="S3">
        <v>0</v>
      </c>
      <c r="T3">
        <v>1</v>
      </c>
      <c r="U3">
        <v>1</v>
      </c>
      <c r="V3">
        <v>2</v>
      </c>
      <c r="W3">
        <v>4</v>
      </c>
      <c r="Z3">
        <v>280</v>
      </c>
      <c r="AA3" s="5">
        <f>S3/L3</f>
        <v>0</v>
      </c>
      <c r="AB3" s="5">
        <f t="shared" ref="AB3:AB6" si="0">T3/M3</f>
        <v>2.564102564102564E-2</v>
      </c>
      <c r="AC3" s="5">
        <f t="shared" ref="AC3:AC6" si="1">U3/N3</f>
        <v>2.564102564102564E-2</v>
      </c>
      <c r="AD3" s="5">
        <f t="shared" ref="AD3:AD6" si="2">V3/O3</f>
        <v>0.08</v>
      </c>
      <c r="AE3" s="5">
        <f t="shared" ref="AE3:AE6" si="3">W3/P3</f>
        <v>7.2727272727272724E-2</v>
      </c>
    </row>
    <row r="4" spans="1:38">
      <c r="A4" s="1">
        <v>40437</v>
      </c>
      <c r="B4">
        <v>280</v>
      </c>
      <c r="C4" t="s">
        <v>7</v>
      </c>
      <c r="D4">
        <v>0</v>
      </c>
      <c r="E4">
        <v>5</v>
      </c>
      <c r="F4">
        <v>5</v>
      </c>
      <c r="G4">
        <f t="shared" ref="G4:G195" si="4">F4-(E4+D4)</f>
        <v>0</v>
      </c>
      <c r="H4" t="s">
        <v>3</v>
      </c>
      <c r="I4">
        <f>SUM(D3:D12)</f>
        <v>1</v>
      </c>
      <c r="K4">
        <v>380</v>
      </c>
      <c r="L4">
        <v>16</v>
      </c>
      <c r="M4">
        <v>28</v>
      </c>
      <c r="N4">
        <v>77</v>
      </c>
      <c r="O4">
        <v>62</v>
      </c>
      <c r="P4">
        <v>24</v>
      </c>
      <c r="R4">
        <v>380</v>
      </c>
      <c r="S4">
        <v>0</v>
      </c>
      <c r="T4">
        <v>3</v>
      </c>
      <c r="U4">
        <v>0</v>
      </c>
      <c r="V4">
        <v>0</v>
      </c>
      <c r="W4">
        <v>0</v>
      </c>
      <c r="Z4">
        <v>380</v>
      </c>
      <c r="AA4" s="5">
        <f t="shared" ref="AA4:AA6" si="5">S4/L4</f>
        <v>0</v>
      </c>
      <c r="AB4" s="5">
        <f t="shared" si="0"/>
        <v>0.10714285714285714</v>
      </c>
      <c r="AC4" s="5">
        <f t="shared" si="1"/>
        <v>0</v>
      </c>
      <c r="AD4" s="5">
        <f t="shared" si="2"/>
        <v>0</v>
      </c>
      <c r="AE4" s="5">
        <f t="shared" si="3"/>
        <v>0</v>
      </c>
    </row>
    <row r="5" spans="1:38">
      <c r="A5" s="1">
        <v>40437</v>
      </c>
      <c r="B5">
        <v>280</v>
      </c>
      <c r="C5" t="s">
        <v>7</v>
      </c>
      <c r="D5">
        <v>0</v>
      </c>
      <c r="E5">
        <v>13</v>
      </c>
      <c r="F5">
        <v>13</v>
      </c>
      <c r="G5">
        <f t="shared" si="4"/>
        <v>0</v>
      </c>
      <c r="H5" t="s">
        <v>4</v>
      </c>
      <c r="I5">
        <f>SUM(E3:E12)</f>
        <v>51</v>
      </c>
      <c r="K5">
        <v>750</v>
      </c>
      <c r="L5">
        <v>36</v>
      </c>
      <c r="M5">
        <v>30</v>
      </c>
      <c r="N5">
        <v>31</v>
      </c>
      <c r="O5">
        <v>72</v>
      </c>
      <c r="P5">
        <v>28</v>
      </c>
      <c r="R5">
        <v>750</v>
      </c>
      <c r="S5">
        <v>0</v>
      </c>
      <c r="T5">
        <v>0</v>
      </c>
      <c r="U5">
        <v>0</v>
      </c>
      <c r="V5">
        <v>0</v>
      </c>
      <c r="W5">
        <v>0</v>
      </c>
      <c r="Z5">
        <v>750</v>
      </c>
      <c r="AA5" s="5">
        <f t="shared" si="5"/>
        <v>0</v>
      </c>
      <c r="AB5" s="5">
        <f t="shared" si="0"/>
        <v>0</v>
      </c>
      <c r="AC5" s="5">
        <f t="shared" si="1"/>
        <v>0</v>
      </c>
      <c r="AD5" s="5">
        <f t="shared" si="2"/>
        <v>0</v>
      </c>
      <c r="AE5" s="5">
        <f t="shared" si="3"/>
        <v>0</v>
      </c>
    </row>
    <row r="6" spans="1:38">
      <c r="A6" s="1">
        <v>40437</v>
      </c>
      <c r="B6">
        <v>280</v>
      </c>
      <c r="C6" t="s">
        <v>7</v>
      </c>
      <c r="D6">
        <v>0</v>
      </c>
      <c r="E6">
        <v>5</v>
      </c>
      <c r="F6">
        <v>5</v>
      </c>
      <c r="G6">
        <f t="shared" si="4"/>
        <v>0</v>
      </c>
      <c r="H6" t="s">
        <v>5</v>
      </c>
      <c r="I6">
        <f>SUM(F3:F12)</f>
        <v>52</v>
      </c>
      <c r="K6">
        <v>2000</v>
      </c>
      <c r="L6">
        <v>9</v>
      </c>
      <c r="M6">
        <v>13</v>
      </c>
      <c r="N6">
        <v>2</v>
      </c>
      <c r="O6">
        <v>26</v>
      </c>
      <c r="P6">
        <v>20</v>
      </c>
      <c r="R6">
        <v>2000</v>
      </c>
      <c r="S6">
        <v>2</v>
      </c>
      <c r="T6">
        <v>8</v>
      </c>
      <c r="U6">
        <v>0</v>
      </c>
      <c r="V6">
        <v>11</v>
      </c>
      <c r="W6">
        <v>12</v>
      </c>
      <c r="Z6">
        <v>2000</v>
      </c>
      <c r="AA6" s="5">
        <f t="shared" si="5"/>
        <v>0.22222222222222221</v>
      </c>
      <c r="AB6" s="5">
        <f t="shared" si="0"/>
        <v>0.61538461538461542</v>
      </c>
      <c r="AC6" s="5">
        <f t="shared" si="1"/>
        <v>0</v>
      </c>
      <c r="AD6" s="5">
        <f t="shared" si="2"/>
        <v>0.42307692307692307</v>
      </c>
      <c r="AE6" s="5">
        <f t="shared" si="3"/>
        <v>0.6</v>
      </c>
    </row>
    <row r="7" spans="1:38">
      <c r="A7" s="1">
        <v>40437</v>
      </c>
      <c r="B7">
        <v>280</v>
      </c>
      <c r="C7" t="s">
        <v>7</v>
      </c>
      <c r="D7">
        <v>0</v>
      </c>
      <c r="E7">
        <v>8</v>
      </c>
      <c r="F7">
        <v>8</v>
      </c>
      <c r="G7">
        <f t="shared" si="4"/>
        <v>0</v>
      </c>
    </row>
    <row r="8" spans="1:38">
      <c r="A8" s="1">
        <v>40437</v>
      </c>
      <c r="B8">
        <v>280</v>
      </c>
      <c r="C8" t="s">
        <v>7</v>
      </c>
      <c r="D8">
        <v>0</v>
      </c>
      <c r="E8">
        <v>0</v>
      </c>
      <c r="F8">
        <v>0</v>
      </c>
      <c r="G8">
        <f t="shared" si="4"/>
        <v>0</v>
      </c>
    </row>
    <row r="9" spans="1:38">
      <c r="A9" s="1">
        <v>40437</v>
      </c>
      <c r="B9">
        <v>280</v>
      </c>
      <c r="C9" t="s">
        <v>7</v>
      </c>
      <c r="D9">
        <v>0</v>
      </c>
      <c r="E9">
        <v>7</v>
      </c>
      <c r="F9">
        <v>7</v>
      </c>
      <c r="G9">
        <f t="shared" si="4"/>
        <v>0</v>
      </c>
      <c r="K9" t="s">
        <v>14</v>
      </c>
      <c r="R9" t="s">
        <v>15</v>
      </c>
      <c r="Z9" t="s">
        <v>17</v>
      </c>
      <c r="AG9" t="s">
        <v>13</v>
      </c>
    </row>
    <row r="10" spans="1:38">
      <c r="A10" s="1">
        <v>40437</v>
      </c>
      <c r="B10">
        <v>280</v>
      </c>
      <c r="C10" t="s">
        <v>7</v>
      </c>
      <c r="D10">
        <v>0</v>
      </c>
      <c r="E10">
        <v>2</v>
      </c>
      <c r="F10">
        <v>2</v>
      </c>
      <c r="G10">
        <f t="shared" si="4"/>
        <v>0</v>
      </c>
      <c r="L10" t="s">
        <v>7</v>
      </c>
      <c r="M10" t="s">
        <v>11</v>
      </c>
      <c r="N10" t="s">
        <v>10</v>
      </c>
      <c r="O10" t="s">
        <v>9</v>
      </c>
      <c r="P10" t="s">
        <v>8</v>
      </c>
      <c r="S10" t="s">
        <v>7</v>
      </c>
      <c r="T10" t="s">
        <v>11</v>
      </c>
      <c r="U10" t="s">
        <v>10</v>
      </c>
      <c r="V10" t="s">
        <v>9</v>
      </c>
      <c r="W10" t="s">
        <v>8</v>
      </c>
      <c r="AA10" t="s">
        <v>7</v>
      </c>
      <c r="AB10" t="s">
        <v>11</v>
      </c>
      <c r="AC10" t="s">
        <v>10</v>
      </c>
      <c r="AD10" t="s">
        <v>9</v>
      </c>
      <c r="AE10" t="s">
        <v>8</v>
      </c>
      <c r="AH10" t="s">
        <v>7</v>
      </c>
      <c r="AI10" t="s">
        <v>11</v>
      </c>
      <c r="AJ10" t="s">
        <v>10</v>
      </c>
      <c r="AK10" t="s">
        <v>9</v>
      </c>
      <c r="AL10" t="s">
        <v>8</v>
      </c>
    </row>
    <row r="11" spans="1:38">
      <c r="A11" s="1">
        <v>40437</v>
      </c>
      <c r="B11">
        <v>280</v>
      </c>
      <c r="C11" t="s">
        <v>7</v>
      </c>
      <c r="D11">
        <v>0</v>
      </c>
      <c r="E11">
        <v>2</v>
      </c>
      <c r="F11">
        <v>2</v>
      </c>
      <c r="G11">
        <f t="shared" si="4"/>
        <v>0</v>
      </c>
      <c r="K11">
        <v>280</v>
      </c>
      <c r="L11">
        <v>1</v>
      </c>
      <c r="M11">
        <v>2</v>
      </c>
      <c r="N11">
        <v>4</v>
      </c>
      <c r="O11">
        <v>19</v>
      </c>
      <c r="P11">
        <v>10</v>
      </c>
      <c r="R11">
        <v>280</v>
      </c>
      <c r="S11">
        <v>51</v>
      </c>
      <c r="T11">
        <v>36</v>
      </c>
      <c r="U11">
        <v>34</v>
      </c>
      <c r="V11">
        <v>4</v>
      </c>
      <c r="W11">
        <v>41</v>
      </c>
      <c r="Z11">
        <v>280</v>
      </c>
      <c r="AA11" s="5">
        <f>L11/L3</f>
        <v>1.9230769230769232E-2</v>
      </c>
      <c r="AB11" s="5">
        <f t="shared" ref="AB11:AE11" si="6">M11/M3</f>
        <v>5.128205128205128E-2</v>
      </c>
      <c r="AC11" s="5">
        <f t="shared" si="6"/>
        <v>0.10256410256410256</v>
      </c>
      <c r="AD11" s="5">
        <f t="shared" si="6"/>
        <v>0.76</v>
      </c>
      <c r="AE11" s="5">
        <f t="shared" si="6"/>
        <v>0.18181818181818182</v>
      </c>
      <c r="AG11">
        <v>280</v>
      </c>
      <c r="AH11" s="4">
        <f>S11/L3</f>
        <v>0.98076923076923073</v>
      </c>
      <c r="AI11" s="4">
        <f t="shared" ref="AI11:AL11" si="7">T11/M3</f>
        <v>0.92307692307692313</v>
      </c>
      <c r="AJ11" s="4">
        <f t="shared" si="7"/>
        <v>0.87179487179487181</v>
      </c>
      <c r="AK11" s="4">
        <f t="shared" si="7"/>
        <v>0.16</v>
      </c>
      <c r="AL11" s="4">
        <f t="shared" si="7"/>
        <v>0.74545454545454548</v>
      </c>
    </row>
    <row r="12" spans="1:38">
      <c r="A12" s="1">
        <v>40437</v>
      </c>
      <c r="B12">
        <v>280</v>
      </c>
      <c r="C12" t="s">
        <v>7</v>
      </c>
      <c r="D12">
        <v>1</v>
      </c>
      <c r="E12">
        <v>6</v>
      </c>
      <c r="F12">
        <v>7</v>
      </c>
      <c r="G12">
        <f t="shared" si="4"/>
        <v>0</v>
      </c>
      <c r="K12">
        <v>380</v>
      </c>
      <c r="L12">
        <v>1</v>
      </c>
      <c r="M12">
        <v>1</v>
      </c>
      <c r="N12">
        <v>0</v>
      </c>
      <c r="O12">
        <v>5</v>
      </c>
      <c r="P12">
        <v>1</v>
      </c>
      <c r="R12">
        <v>380</v>
      </c>
      <c r="S12">
        <v>15</v>
      </c>
      <c r="T12">
        <v>24</v>
      </c>
      <c r="U12">
        <v>77</v>
      </c>
      <c r="V12">
        <v>57</v>
      </c>
      <c r="W12">
        <v>23</v>
      </c>
      <c r="Z12">
        <v>380</v>
      </c>
      <c r="AA12" s="5">
        <f t="shared" ref="AA12:AE12" si="8">L12/L4</f>
        <v>6.25E-2</v>
      </c>
      <c r="AB12" s="5">
        <f t="shared" si="8"/>
        <v>3.5714285714285712E-2</v>
      </c>
      <c r="AC12" s="5">
        <f t="shared" si="8"/>
        <v>0</v>
      </c>
      <c r="AD12" s="5">
        <f t="shared" si="8"/>
        <v>8.0645161290322578E-2</v>
      </c>
      <c r="AE12" s="5">
        <f t="shared" si="8"/>
        <v>4.1666666666666664E-2</v>
      </c>
      <c r="AG12">
        <v>380</v>
      </c>
      <c r="AH12" s="4">
        <f t="shared" ref="AH12:AL12" si="9">S12/L4</f>
        <v>0.9375</v>
      </c>
      <c r="AI12" s="4">
        <f t="shared" si="9"/>
        <v>0.8571428571428571</v>
      </c>
      <c r="AJ12" s="4">
        <f t="shared" si="9"/>
        <v>1</v>
      </c>
      <c r="AK12" s="4">
        <f t="shared" si="9"/>
        <v>0.91935483870967738</v>
      </c>
      <c r="AL12" s="4">
        <f t="shared" si="9"/>
        <v>0.95833333333333337</v>
      </c>
    </row>
    <row r="13" spans="1:38">
      <c r="B13">
        <v>2000</v>
      </c>
      <c r="C13" t="s">
        <v>8</v>
      </c>
      <c r="D13">
        <v>0</v>
      </c>
      <c r="E13">
        <v>0</v>
      </c>
      <c r="F13">
        <v>0</v>
      </c>
      <c r="G13">
        <f t="shared" si="4"/>
        <v>0</v>
      </c>
      <c r="H13" t="s">
        <v>6</v>
      </c>
      <c r="I13">
        <f>SUM(G13:G22)</f>
        <v>12</v>
      </c>
      <c r="K13">
        <v>750</v>
      </c>
      <c r="L13">
        <v>0</v>
      </c>
      <c r="M13">
        <v>1</v>
      </c>
      <c r="N13">
        <v>2</v>
      </c>
      <c r="O13">
        <v>2</v>
      </c>
      <c r="P13">
        <v>21</v>
      </c>
      <c r="R13">
        <v>750</v>
      </c>
      <c r="S13">
        <v>36</v>
      </c>
      <c r="T13">
        <v>29</v>
      </c>
      <c r="U13">
        <v>29</v>
      </c>
      <c r="V13">
        <v>70</v>
      </c>
      <c r="W13">
        <v>7</v>
      </c>
      <c r="Z13">
        <v>750</v>
      </c>
      <c r="AA13" s="5">
        <f t="shared" ref="AA13:AE13" si="10">L13/L5</f>
        <v>0</v>
      </c>
      <c r="AB13" s="5">
        <f t="shared" si="10"/>
        <v>3.3333333333333333E-2</v>
      </c>
      <c r="AC13" s="5">
        <f t="shared" si="10"/>
        <v>6.4516129032258063E-2</v>
      </c>
      <c r="AD13" s="5">
        <f t="shared" si="10"/>
        <v>2.7777777777777776E-2</v>
      </c>
      <c r="AE13" s="5">
        <f t="shared" si="10"/>
        <v>0.75</v>
      </c>
      <c r="AG13">
        <v>750</v>
      </c>
      <c r="AH13" s="4">
        <f t="shared" ref="AH13:AL13" si="11">S13/L5</f>
        <v>1</v>
      </c>
      <c r="AI13" s="4">
        <f t="shared" si="11"/>
        <v>0.96666666666666667</v>
      </c>
      <c r="AJ13" s="4">
        <f t="shared" si="11"/>
        <v>0.93548387096774188</v>
      </c>
      <c r="AK13" s="4">
        <f t="shared" si="11"/>
        <v>0.97222222222222221</v>
      </c>
      <c r="AL13" s="4">
        <f t="shared" si="11"/>
        <v>0.25</v>
      </c>
    </row>
    <row r="14" spans="1:38">
      <c r="B14">
        <v>2000</v>
      </c>
      <c r="C14" t="s">
        <v>8</v>
      </c>
      <c r="D14">
        <v>1</v>
      </c>
      <c r="E14">
        <v>0</v>
      </c>
      <c r="F14">
        <v>1</v>
      </c>
      <c r="G14">
        <f t="shared" si="4"/>
        <v>0</v>
      </c>
      <c r="H14" t="s">
        <v>3</v>
      </c>
      <c r="I14">
        <f>SUM(D13:D22)</f>
        <v>8</v>
      </c>
      <c r="K14">
        <v>2000</v>
      </c>
      <c r="L14">
        <v>7</v>
      </c>
      <c r="M14">
        <v>5</v>
      </c>
      <c r="N14">
        <v>2</v>
      </c>
      <c r="O14">
        <v>15</v>
      </c>
      <c r="P14">
        <v>8</v>
      </c>
      <c r="R14">
        <v>2000</v>
      </c>
      <c r="S14">
        <v>0</v>
      </c>
      <c r="T14">
        <v>0</v>
      </c>
      <c r="U14">
        <v>0</v>
      </c>
      <c r="V14">
        <v>0</v>
      </c>
      <c r="W14">
        <v>0</v>
      </c>
      <c r="Z14">
        <v>2000</v>
      </c>
      <c r="AA14" s="5">
        <f t="shared" ref="AA14:AE14" si="12">L14/L6</f>
        <v>0.77777777777777779</v>
      </c>
      <c r="AB14" s="5">
        <f t="shared" si="12"/>
        <v>0.38461538461538464</v>
      </c>
      <c r="AC14" s="5">
        <f t="shared" si="12"/>
        <v>1</v>
      </c>
      <c r="AD14" s="5">
        <f t="shared" si="12"/>
        <v>0.57692307692307687</v>
      </c>
      <c r="AE14" s="5">
        <f t="shared" si="12"/>
        <v>0.4</v>
      </c>
      <c r="AG14">
        <v>2000</v>
      </c>
      <c r="AH14" s="4">
        <f t="shared" ref="AH14:AL14" si="13">S14/L6</f>
        <v>0</v>
      </c>
      <c r="AI14" s="4">
        <f t="shared" si="13"/>
        <v>0</v>
      </c>
      <c r="AJ14" s="4">
        <f t="shared" si="13"/>
        <v>0</v>
      </c>
      <c r="AK14" s="4">
        <f t="shared" si="13"/>
        <v>0</v>
      </c>
      <c r="AL14" s="4">
        <f t="shared" si="13"/>
        <v>0</v>
      </c>
    </row>
    <row r="15" spans="1:38">
      <c r="B15">
        <v>2000</v>
      </c>
      <c r="C15" t="s">
        <v>8</v>
      </c>
      <c r="D15">
        <v>1</v>
      </c>
      <c r="E15">
        <v>0</v>
      </c>
      <c r="F15">
        <v>3</v>
      </c>
      <c r="G15">
        <f t="shared" si="4"/>
        <v>2</v>
      </c>
      <c r="H15" t="s">
        <v>4</v>
      </c>
      <c r="I15">
        <f>SUM(E13:E22)</f>
        <v>0</v>
      </c>
    </row>
    <row r="16" spans="1:38">
      <c r="B16">
        <v>2000</v>
      </c>
      <c r="C16" t="s">
        <v>8</v>
      </c>
      <c r="D16">
        <v>0</v>
      </c>
      <c r="E16">
        <v>0</v>
      </c>
      <c r="F16">
        <v>1</v>
      </c>
      <c r="G16">
        <f t="shared" si="4"/>
        <v>1</v>
      </c>
      <c r="H16" t="s">
        <v>5</v>
      </c>
      <c r="I16">
        <f>SUM(F13:F22)</f>
        <v>20</v>
      </c>
    </row>
    <row r="17" spans="2:9">
      <c r="B17">
        <v>2000</v>
      </c>
      <c r="C17" t="s">
        <v>8</v>
      </c>
      <c r="D17">
        <v>0</v>
      </c>
      <c r="E17">
        <v>0</v>
      </c>
      <c r="F17">
        <v>2</v>
      </c>
      <c r="G17">
        <f t="shared" si="4"/>
        <v>2</v>
      </c>
    </row>
    <row r="18" spans="2:9">
      <c r="B18">
        <v>2000</v>
      </c>
      <c r="C18" t="s">
        <v>8</v>
      </c>
      <c r="D18">
        <v>4</v>
      </c>
      <c r="E18">
        <v>0</v>
      </c>
      <c r="F18">
        <v>4</v>
      </c>
      <c r="G18">
        <f t="shared" si="4"/>
        <v>0</v>
      </c>
    </row>
    <row r="19" spans="2:9">
      <c r="B19">
        <v>2000</v>
      </c>
      <c r="C19" t="s">
        <v>8</v>
      </c>
      <c r="D19">
        <v>0</v>
      </c>
      <c r="E19">
        <v>0</v>
      </c>
      <c r="F19">
        <v>1</v>
      </c>
      <c r="G19">
        <f t="shared" si="4"/>
        <v>1</v>
      </c>
    </row>
    <row r="20" spans="2:9">
      <c r="B20">
        <v>2000</v>
      </c>
      <c r="C20" t="s">
        <v>8</v>
      </c>
      <c r="D20">
        <v>1</v>
      </c>
      <c r="E20">
        <v>0</v>
      </c>
      <c r="F20">
        <v>2</v>
      </c>
      <c r="G20">
        <f t="shared" si="4"/>
        <v>1</v>
      </c>
    </row>
    <row r="21" spans="2:9">
      <c r="B21">
        <v>2000</v>
      </c>
      <c r="C21" t="s">
        <v>8</v>
      </c>
      <c r="D21">
        <v>0</v>
      </c>
      <c r="E21">
        <v>0</v>
      </c>
      <c r="F21">
        <v>2</v>
      </c>
      <c r="G21">
        <f t="shared" si="4"/>
        <v>2</v>
      </c>
    </row>
    <row r="22" spans="2:9">
      <c r="B22">
        <v>2000</v>
      </c>
      <c r="C22" t="s">
        <v>8</v>
      </c>
      <c r="D22">
        <v>1</v>
      </c>
      <c r="E22">
        <v>0</v>
      </c>
      <c r="F22">
        <v>4</v>
      </c>
      <c r="G22">
        <f t="shared" si="4"/>
        <v>3</v>
      </c>
    </row>
    <row r="23" spans="2:9">
      <c r="B23">
        <v>750</v>
      </c>
      <c r="C23" t="s">
        <v>8</v>
      </c>
      <c r="D23">
        <v>0</v>
      </c>
      <c r="E23">
        <v>2</v>
      </c>
      <c r="F23">
        <v>2</v>
      </c>
      <c r="G23">
        <f t="shared" si="4"/>
        <v>0</v>
      </c>
      <c r="H23" t="s">
        <v>6</v>
      </c>
      <c r="I23">
        <f>SUM(G23:G32)</f>
        <v>0</v>
      </c>
    </row>
    <row r="24" spans="2:9">
      <c r="B24">
        <v>750</v>
      </c>
      <c r="C24" t="s">
        <v>8</v>
      </c>
      <c r="D24">
        <v>1</v>
      </c>
      <c r="E24">
        <v>0</v>
      </c>
      <c r="F24">
        <v>1</v>
      </c>
      <c r="G24">
        <f t="shared" si="4"/>
        <v>0</v>
      </c>
      <c r="H24" t="s">
        <v>3</v>
      </c>
      <c r="I24">
        <f>SUM(D23:D32)</f>
        <v>21</v>
      </c>
    </row>
    <row r="25" spans="2:9">
      <c r="B25">
        <v>750</v>
      </c>
      <c r="C25" t="s">
        <v>8</v>
      </c>
      <c r="D25">
        <v>1</v>
      </c>
      <c r="E25">
        <v>0</v>
      </c>
      <c r="F25">
        <v>1</v>
      </c>
      <c r="G25">
        <f t="shared" si="4"/>
        <v>0</v>
      </c>
      <c r="H25" t="s">
        <v>4</v>
      </c>
      <c r="I25">
        <f>SUM(E23:E32)</f>
        <v>7</v>
      </c>
    </row>
    <row r="26" spans="2:9">
      <c r="B26">
        <v>750</v>
      </c>
      <c r="C26" t="s">
        <v>8</v>
      </c>
      <c r="D26">
        <v>2</v>
      </c>
      <c r="E26">
        <v>2</v>
      </c>
      <c r="F26">
        <v>4</v>
      </c>
      <c r="G26">
        <f t="shared" si="4"/>
        <v>0</v>
      </c>
      <c r="H26" t="s">
        <v>5</v>
      </c>
      <c r="I26">
        <f>SUM(F23:F32)</f>
        <v>28</v>
      </c>
    </row>
    <row r="27" spans="2:9">
      <c r="B27">
        <v>750</v>
      </c>
      <c r="C27" t="s">
        <v>8</v>
      </c>
      <c r="D27">
        <v>8</v>
      </c>
      <c r="E27">
        <v>1</v>
      </c>
      <c r="F27">
        <v>9</v>
      </c>
      <c r="G27">
        <f t="shared" si="4"/>
        <v>0</v>
      </c>
    </row>
    <row r="28" spans="2:9">
      <c r="B28">
        <v>750</v>
      </c>
      <c r="C28" t="s">
        <v>8</v>
      </c>
      <c r="D28">
        <v>4</v>
      </c>
      <c r="E28">
        <v>0</v>
      </c>
      <c r="F28">
        <v>4</v>
      </c>
      <c r="G28">
        <f t="shared" si="4"/>
        <v>0</v>
      </c>
    </row>
    <row r="29" spans="2:9">
      <c r="B29">
        <v>750</v>
      </c>
      <c r="C29" t="s">
        <v>8</v>
      </c>
      <c r="D29">
        <v>2</v>
      </c>
      <c r="E29">
        <v>0</v>
      </c>
      <c r="F29">
        <v>2</v>
      </c>
      <c r="G29">
        <f t="shared" si="4"/>
        <v>0</v>
      </c>
    </row>
    <row r="30" spans="2:9">
      <c r="B30">
        <v>750</v>
      </c>
      <c r="C30" t="s">
        <v>8</v>
      </c>
      <c r="D30">
        <v>3</v>
      </c>
      <c r="E30">
        <v>1</v>
      </c>
      <c r="F30">
        <v>4</v>
      </c>
      <c r="G30">
        <f t="shared" si="4"/>
        <v>0</v>
      </c>
    </row>
    <row r="31" spans="2:9">
      <c r="B31">
        <v>750</v>
      </c>
      <c r="C31" t="s">
        <v>8</v>
      </c>
      <c r="D31">
        <v>0</v>
      </c>
      <c r="E31">
        <v>1</v>
      </c>
      <c r="F31">
        <v>1</v>
      </c>
      <c r="G31">
        <f t="shared" si="4"/>
        <v>0</v>
      </c>
    </row>
    <row r="32" spans="2:9">
      <c r="B32">
        <v>750</v>
      </c>
      <c r="C32" t="s">
        <v>8</v>
      </c>
      <c r="D32">
        <v>0</v>
      </c>
      <c r="E32">
        <v>0</v>
      </c>
      <c r="F32">
        <v>0</v>
      </c>
      <c r="G32">
        <f t="shared" si="4"/>
        <v>0</v>
      </c>
    </row>
    <row r="33" spans="2:9">
      <c r="B33">
        <v>380</v>
      </c>
      <c r="C33" t="s">
        <v>8</v>
      </c>
      <c r="D33">
        <v>1</v>
      </c>
      <c r="E33">
        <v>0</v>
      </c>
      <c r="F33">
        <v>1</v>
      </c>
      <c r="G33">
        <f t="shared" si="4"/>
        <v>0</v>
      </c>
      <c r="H33" t="s">
        <v>6</v>
      </c>
      <c r="I33">
        <f>SUM(G33:G42)</f>
        <v>0</v>
      </c>
    </row>
    <row r="34" spans="2:9">
      <c r="B34">
        <v>380</v>
      </c>
      <c r="C34" t="s">
        <v>8</v>
      </c>
      <c r="D34">
        <v>0</v>
      </c>
      <c r="E34">
        <v>2</v>
      </c>
      <c r="F34">
        <v>2</v>
      </c>
      <c r="G34">
        <f t="shared" si="4"/>
        <v>0</v>
      </c>
      <c r="H34" t="s">
        <v>3</v>
      </c>
      <c r="I34">
        <f>SUM(D33:D42)</f>
        <v>1</v>
      </c>
    </row>
    <row r="35" spans="2:9">
      <c r="B35">
        <v>380</v>
      </c>
      <c r="C35" t="s">
        <v>8</v>
      </c>
      <c r="D35">
        <v>0</v>
      </c>
      <c r="E35">
        <v>0</v>
      </c>
      <c r="F35">
        <v>0</v>
      </c>
      <c r="G35">
        <f t="shared" si="4"/>
        <v>0</v>
      </c>
      <c r="H35" t="s">
        <v>4</v>
      </c>
      <c r="I35">
        <f>SUM(E33:E42)</f>
        <v>23</v>
      </c>
    </row>
    <row r="36" spans="2:9">
      <c r="B36">
        <v>380</v>
      </c>
      <c r="C36" t="s">
        <v>8</v>
      </c>
      <c r="D36">
        <v>0</v>
      </c>
      <c r="E36">
        <v>10</v>
      </c>
      <c r="F36">
        <v>10</v>
      </c>
      <c r="G36">
        <f t="shared" si="4"/>
        <v>0</v>
      </c>
      <c r="H36" t="s">
        <v>5</v>
      </c>
      <c r="I36">
        <f>SUM(F33:F42)</f>
        <v>24</v>
      </c>
    </row>
    <row r="37" spans="2:9">
      <c r="B37">
        <v>380</v>
      </c>
      <c r="C37" t="s">
        <v>8</v>
      </c>
      <c r="D37">
        <v>0</v>
      </c>
      <c r="E37">
        <v>1</v>
      </c>
      <c r="F37">
        <v>1</v>
      </c>
      <c r="G37">
        <f t="shared" si="4"/>
        <v>0</v>
      </c>
    </row>
    <row r="38" spans="2:9">
      <c r="B38">
        <v>380</v>
      </c>
      <c r="C38" t="s">
        <v>8</v>
      </c>
      <c r="D38">
        <v>0</v>
      </c>
      <c r="E38">
        <v>1</v>
      </c>
      <c r="F38">
        <v>1</v>
      </c>
      <c r="G38">
        <f t="shared" si="4"/>
        <v>0</v>
      </c>
    </row>
    <row r="39" spans="2:9">
      <c r="B39">
        <v>380</v>
      </c>
      <c r="C39" t="s">
        <v>8</v>
      </c>
      <c r="D39">
        <v>0</v>
      </c>
      <c r="E39">
        <v>2</v>
      </c>
      <c r="F39">
        <v>2</v>
      </c>
      <c r="G39">
        <f t="shared" si="4"/>
        <v>0</v>
      </c>
    </row>
    <row r="40" spans="2:9">
      <c r="B40">
        <v>380</v>
      </c>
      <c r="C40" t="s">
        <v>8</v>
      </c>
      <c r="D40">
        <v>0</v>
      </c>
      <c r="E40">
        <v>3</v>
      </c>
      <c r="F40">
        <v>3</v>
      </c>
      <c r="G40">
        <f t="shared" si="4"/>
        <v>0</v>
      </c>
    </row>
    <row r="41" spans="2:9">
      <c r="B41">
        <v>380</v>
      </c>
      <c r="C41" t="s">
        <v>8</v>
      </c>
      <c r="D41">
        <v>0</v>
      </c>
      <c r="E41">
        <v>2</v>
      </c>
      <c r="F41">
        <v>2</v>
      </c>
      <c r="G41">
        <f t="shared" si="4"/>
        <v>0</v>
      </c>
    </row>
    <row r="42" spans="2:9">
      <c r="B42">
        <v>280</v>
      </c>
      <c r="C42" t="s">
        <v>8</v>
      </c>
      <c r="D42">
        <v>0</v>
      </c>
      <c r="E42">
        <v>2</v>
      </c>
      <c r="F42">
        <v>2</v>
      </c>
      <c r="G42">
        <f t="shared" si="4"/>
        <v>0</v>
      </c>
      <c r="H42" t="s">
        <v>6</v>
      </c>
      <c r="I42">
        <f>SUM(G42:G51)</f>
        <v>4</v>
      </c>
    </row>
    <row r="43" spans="2:9">
      <c r="B43">
        <v>280</v>
      </c>
      <c r="C43" t="s">
        <v>8</v>
      </c>
      <c r="D43">
        <v>0</v>
      </c>
      <c r="E43">
        <v>1</v>
      </c>
      <c r="F43">
        <v>1</v>
      </c>
      <c r="G43">
        <f t="shared" si="4"/>
        <v>0</v>
      </c>
      <c r="H43" t="s">
        <v>3</v>
      </c>
      <c r="I43">
        <f>SUM(D42:D51)</f>
        <v>10</v>
      </c>
    </row>
    <row r="44" spans="2:9">
      <c r="B44">
        <v>280</v>
      </c>
      <c r="C44" t="s">
        <v>8</v>
      </c>
      <c r="D44">
        <v>0</v>
      </c>
      <c r="E44">
        <v>11</v>
      </c>
      <c r="F44">
        <v>11</v>
      </c>
      <c r="G44">
        <f t="shared" si="4"/>
        <v>0</v>
      </c>
      <c r="H44" t="s">
        <v>4</v>
      </c>
      <c r="I44">
        <f>SUM(E42:E51)</f>
        <v>41</v>
      </c>
    </row>
    <row r="45" spans="2:9">
      <c r="B45">
        <v>280</v>
      </c>
      <c r="C45" t="s">
        <v>8</v>
      </c>
      <c r="D45">
        <v>0</v>
      </c>
      <c r="E45">
        <v>7</v>
      </c>
      <c r="F45">
        <v>8</v>
      </c>
      <c r="G45">
        <f t="shared" si="4"/>
        <v>1</v>
      </c>
      <c r="H45" t="s">
        <v>5</v>
      </c>
      <c r="I45">
        <f>SUM(F42:F51)</f>
        <v>55</v>
      </c>
    </row>
    <row r="46" spans="2:9">
      <c r="B46">
        <v>280</v>
      </c>
      <c r="C46" t="s">
        <v>8</v>
      </c>
      <c r="D46">
        <v>4</v>
      </c>
      <c r="E46">
        <v>5</v>
      </c>
      <c r="F46">
        <v>9</v>
      </c>
      <c r="G46">
        <f t="shared" si="4"/>
        <v>0</v>
      </c>
    </row>
    <row r="47" spans="2:9">
      <c r="B47">
        <v>280</v>
      </c>
      <c r="C47" t="s">
        <v>8</v>
      </c>
      <c r="D47">
        <v>3</v>
      </c>
      <c r="E47">
        <v>5</v>
      </c>
      <c r="F47">
        <v>8</v>
      </c>
      <c r="G47">
        <f t="shared" si="4"/>
        <v>0</v>
      </c>
    </row>
    <row r="48" spans="2:9">
      <c r="B48">
        <v>280</v>
      </c>
      <c r="C48" t="s">
        <v>8</v>
      </c>
      <c r="D48">
        <v>2</v>
      </c>
      <c r="E48">
        <v>5</v>
      </c>
      <c r="F48">
        <v>8</v>
      </c>
      <c r="G48">
        <f t="shared" si="4"/>
        <v>1</v>
      </c>
    </row>
    <row r="49" spans="2:11">
      <c r="B49">
        <v>280</v>
      </c>
      <c r="C49" t="s">
        <v>8</v>
      </c>
      <c r="D49">
        <v>0</v>
      </c>
      <c r="E49">
        <v>4</v>
      </c>
      <c r="F49">
        <v>4</v>
      </c>
      <c r="G49">
        <f t="shared" si="4"/>
        <v>0</v>
      </c>
    </row>
    <row r="50" spans="2:11">
      <c r="B50">
        <v>280</v>
      </c>
      <c r="C50" t="s">
        <v>8</v>
      </c>
      <c r="D50">
        <v>1</v>
      </c>
      <c r="E50">
        <v>1</v>
      </c>
      <c r="F50">
        <v>2</v>
      </c>
      <c r="G50">
        <f t="shared" si="4"/>
        <v>0</v>
      </c>
    </row>
    <row r="51" spans="2:11">
      <c r="B51">
        <v>2000</v>
      </c>
      <c r="C51" t="s">
        <v>9</v>
      </c>
      <c r="D51">
        <v>0</v>
      </c>
      <c r="E51">
        <v>0</v>
      </c>
      <c r="F51">
        <v>2</v>
      </c>
      <c r="G51">
        <f t="shared" si="4"/>
        <v>2</v>
      </c>
      <c r="H51" t="s">
        <v>6</v>
      </c>
      <c r="I51">
        <f>SUM(G51:G60)</f>
        <v>11</v>
      </c>
    </row>
    <row r="52" spans="2:11">
      <c r="B52">
        <v>2000</v>
      </c>
      <c r="C52" t="s">
        <v>9</v>
      </c>
      <c r="D52">
        <v>1</v>
      </c>
      <c r="E52">
        <v>0</v>
      </c>
      <c r="F52">
        <v>3</v>
      </c>
      <c r="G52">
        <f t="shared" si="4"/>
        <v>2</v>
      </c>
      <c r="H52" t="s">
        <v>3</v>
      </c>
      <c r="I52">
        <f>SUM(D51:D60)</f>
        <v>15</v>
      </c>
    </row>
    <row r="53" spans="2:11">
      <c r="B53">
        <v>2000</v>
      </c>
      <c r="C53" t="s">
        <v>9</v>
      </c>
      <c r="D53">
        <v>2</v>
      </c>
      <c r="E53">
        <v>0</v>
      </c>
      <c r="F53">
        <v>4</v>
      </c>
      <c r="G53">
        <f t="shared" si="4"/>
        <v>2</v>
      </c>
      <c r="H53" t="s">
        <v>4</v>
      </c>
      <c r="I53">
        <f>SUM(E51:E60)</f>
        <v>0</v>
      </c>
    </row>
    <row r="54" spans="2:11">
      <c r="B54">
        <v>2000</v>
      </c>
      <c r="C54" t="s">
        <v>9</v>
      </c>
      <c r="D54">
        <v>1</v>
      </c>
      <c r="E54">
        <v>0</v>
      </c>
      <c r="F54">
        <v>1</v>
      </c>
      <c r="G54">
        <f t="shared" si="4"/>
        <v>0</v>
      </c>
      <c r="H54" t="s">
        <v>5</v>
      </c>
      <c r="I54">
        <f>SUM(F51:F60)</f>
        <v>26</v>
      </c>
    </row>
    <row r="55" spans="2:11">
      <c r="B55">
        <v>2000</v>
      </c>
      <c r="C55" t="s">
        <v>9</v>
      </c>
      <c r="D55">
        <v>5</v>
      </c>
      <c r="E55">
        <v>0</v>
      </c>
      <c r="F55">
        <v>5</v>
      </c>
      <c r="G55">
        <f t="shared" si="4"/>
        <v>0</v>
      </c>
    </row>
    <row r="56" spans="2:11">
      <c r="B56">
        <v>2000</v>
      </c>
      <c r="C56" t="s">
        <v>9</v>
      </c>
      <c r="D56">
        <v>3</v>
      </c>
      <c r="E56">
        <v>0</v>
      </c>
      <c r="F56">
        <v>4</v>
      </c>
      <c r="G56">
        <f t="shared" si="4"/>
        <v>1</v>
      </c>
    </row>
    <row r="57" spans="2:11">
      <c r="B57">
        <v>2000</v>
      </c>
      <c r="C57" t="s">
        <v>9</v>
      </c>
      <c r="D57">
        <v>1</v>
      </c>
      <c r="E57">
        <v>0</v>
      </c>
      <c r="F57">
        <v>3</v>
      </c>
      <c r="G57">
        <f t="shared" si="4"/>
        <v>2</v>
      </c>
    </row>
    <row r="58" spans="2:11">
      <c r="B58">
        <v>2000</v>
      </c>
      <c r="C58" t="s">
        <v>9</v>
      </c>
      <c r="D58">
        <v>0</v>
      </c>
      <c r="E58">
        <v>0</v>
      </c>
      <c r="F58">
        <v>1</v>
      </c>
      <c r="G58">
        <f t="shared" si="4"/>
        <v>1</v>
      </c>
    </row>
    <row r="59" spans="2:11">
      <c r="B59">
        <v>2000</v>
      </c>
      <c r="C59" t="s">
        <v>9</v>
      </c>
      <c r="D59">
        <v>1</v>
      </c>
      <c r="E59">
        <v>0</v>
      </c>
      <c r="F59">
        <v>2</v>
      </c>
      <c r="G59">
        <f t="shared" si="4"/>
        <v>1</v>
      </c>
    </row>
    <row r="60" spans="2:11">
      <c r="B60">
        <v>2000</v>
      </c>
      <c r="C60" t="s">
        <v>9</v>
      </c>
      <c r="D60">
        <v>1</v>
      </c>
      <c r="E60">
        <v>0</v>
      </c>
      <c r="F60">
        <v>1</v>
      </c>
      <c r="G60">
        <f t="shared" si="4"/>
        <v>0</v>
      </c>
    </row>
    <row r="61" spans="2:11">
      <c r="B61" s="2">
        <v>750</v>
      </c>
      <c r="C61" s="2" t="s">
        <v>9</v>
      </c>
      <c r="D61" s="2">
        <v>0</v>
      </c>
      <c r="E61" s="2">
        <v>7</v>
      </c>
      <c r="F61" s="2">
        <v>7</v>
      </c>
      <c r="G61" s="2">
        <f t="shared" si="4"/>
        <v>0</v>
      </c>
      <c r="H61" s="2" t="s">
        <v>6</v>
      </c>
      <c r="I61" s="2">
        <f>SUM(G61:G65)</f>
        <v>0</v>
      </c>
      <c r="J61" s="2"/>
      <c r="K61">
        <v>0</v>
      </c>
    </row>
    <row r="62" spans="2:11">
      <c r="B62" s="2">
        <v>750</v>
      </c>
      <c r="C62" s="2" t="s">
        <v>9</v>
      </c>
      <c r="D62" s="2">
        <v>0</v>
      </c>
      <c r="E62" s="2">
        <v>5</v>
      </c>
      <c r="F62" s="2">
        <v>5</v>
      </c>
      <c r="G62" s="2">
        <f t="shared" si="4"/>
        <v>0</v>
      </c>
      <c r="H62" s="2" t="s">
        <v>3</v>
      </c>
      <c r="I62" s="2">
        <f>SUM(D61:D65)</f>
        <v>1</v>
      </c>
      <c r="J62" s="2"/>
      <c r="K62">
        <f>I62*2</f>
        <v>2</v>
      </c>
    </row>
    <row r="63" spans="2:11">
      <c r="B63" s="2">
        <v>750</v>
      </c>
      <c r="C63" s="2" t="s">
        <v>9</v>
      </c>
      <c r="D63" s="2">
        <v>0</v>
      </c>
      <c r="E63" s="2">
        <v>10</v>
      </c>
      <c r="F63" s="2">
        <v>10</v>
      </c>
      <c r="G63" s="2">
        <f t="shared" si="4"/>
        <v>0</v>
      </c>
      <c r="H63" s="2" t="s">
        <v>4</v>
      </c>
      <c r="I63" s="2">
        <f>SUM(E61:E65)</f>
        <v>35</v>
      </c>
      <c r="J63" s="2"/>
      <c r="K63">
        <f>I63*2</f>
        <v>70</v>
      </c>
    </row>
    <row r="64" spans="2:11">
      <c r="B64" s="2">
        <v>750</v>
      </c>
      <c r="C64" s="2" t="s">
        <v>9</v>
      </c>
      <c r="D64" s="2">
        <v>1</v>
      </c>
      <c r="E64" s="2">
        <v>7</v>
      </c>
      <c r="F64" s="2">
        <v>8</v>
      </c>
      <c r="G64" s="2">
        <f t="shared" si="4"/>
        <v>0</v>
      </c>
      <c r="H64" s="2" t="s">
        <v>5</v>
      </c>
      <c r="I64" s="2">
        <f>SUM(F61:F65)</f>
        <v>36</v>
      </c>
      <c r="J64" s="2"/>
      <c r="K64">
        <f>I64*2</f>
        <v>72</v>
      </c>
    </row>
    <row r="65" spans="2:10">
      <c r="B65" s="2">
        <v>750</v>
      </c>
      <c r="C65" s="2" t="s">
        <v>9</v>
      </c>
      <c r="D65" s="2">
        <v>0</v>
      </c>
      <c r="E65" s="2">
        <v>6</v>
      </c>
      <c r="F65" s="2">
        <v>6</v>
      </c>
      <c r="G65" s="2">
        <f t="shared" si="4"/>
        <v>0</v>
      </c>
      <c r="H65" s="2"/>
      <c r="I65" s="2"/>
      <c r="J65" s="2"/>
    </row>
    <row r="66" spans="2:10">
      <c r="B66" s="3">
        <v>380</v>
      </c>
      <c r="C66" s="3" t="s">
        <v>9</v>
      </c>
      <c r="D66" s="3">
        <v>1</v>
      </c>
      <c r="E66" s="3">
        <v>1</v>
      </c>
      <c r="F66" s="3">
        <v>2</v>
      </c>
      <c r="G66" s="3">
        <f t="shared" si="4"/>
        <v>0</v>
      </c>
      <c r="H66" t="s">
        <v>6</v>
      </c>
      <c r="I66">
        <f>SUM(G66:G75)</f>
        <v>0</v>
      </c>
    </row>
    <row r="67" spans="2:10">
      <c r="B67" s="3">
        <v>380</v>
      </c>
      <c r="C67" s="3" t="s">
        <v>9</v>
      </c>
      <c r="D67" s="3">
        <v>1</v>
      </c>
      <c r="E67" s="3">
        <v>2</v>
      </c>
      <c r="F67" s="3">
        <v>3</v>
      </c>
      <c r="G67" s="3">
        <f t="shared" si="4"/>
        <v>0</v>
      </c>
      <c r="H67" t="s">
        <v>3</v>
      </c>
      <c r="I67">
        <f>SUM(D66:D75)</f>
        <v>5</v>
      </c>
    </row>
    <row r="68" spans="2:10">
      <c r="B68" s="3">
        <v>380</v>
      </c>
      <c r="C68" s="3" t="s">
        <v>9</v>
      </c>
      <c r="D68" s="3">
        <v>0</v>
      </c>
      <c r="E68" s="3">
        <v>3</v>
      </c>
      <c r="F68" s="3">
        <v>3</v>
      </c>
      <c r="G68" s="3">
        <f t="shared" si="4"/>
        <v>0</v>
      </c>
      <c r="H68" t="s">
        <v>4</v>
      </c>
      <c r="I68">
        <f>SUM(E66:E75)</f>
        <v>57</v>
      </c>
    </row>
    <row r="69" spans="2:10">
      <c r="B69" s="3">
        <v>380</v>
      </c>
      <c r="C69" s="3" t="s">
        <v>9</v>
      </c>
      <c r="D69" s="3">
        <v>0</v>
      </c>
      <c r="E69" s="3">
        <v>8</v>
      </c>
      <c r="F69" s="3">
        <v>8</v>
      </c>
      <c r="G69" s="3">
        <f t="shared" si="4"/>
        <v>0</v>
      </c>
      <c r="H69" t="s">
        <v>5</v>
      </c>
      <c r="I69">
        <f>SUM(F66:F75)</f>
        <v>62</v>
      </c>
    </row>
    <row r="70" spans="2:10">
      <c r="B70" s="3">
        <v>380</v>
      </c>
      <c r="C70" s="3" t="s">
        <v>9</v>
      </c>
      <c r="D70" s="3">
        <v>0</v>
      </c>
      <c r="E70" s="3">
        <v>7</v>
      </c>
      <c r="F70" s="3">
        <v>7</v>
      </c>
      <c r="G70" s="3">
        <f t="shared" si="4"/>
        <v>0</v>
      </c>
      <c r="H70" s="3"/>
    </row>
    <row r="71" spans="2:10">
      <c r="B71" s="3">
        <v>380</v>
      </c>
      <c r="C71" s="3" t="s">
        <v>9</v>
      </c>
      <c r="D71" s="3">
        <v>0</v>
      </c>
      <c r="E71" s="3">
        <v>6</v>
      </c>
      <c r="F71" s="3">
        <v>6</v>
      </c>
      <c r="G71" s="3">
        <f t="shared" si="4"/>
        <v>0</v>
      </c>
      <c r="H71" s="3"/>
    </row>
    <row r="72" spans="2:10">
      <c r="B72" s="3">
        <v>380</v>
      </c>
      <c r="C72" s="3" t="s">
        <v>9</v>
      </c>
      <c r="D72" s="3">
        <v>2</v>
      </c>
      <c r="E72" s="3">
        <v>8</v>
      </c>
      <c r="F72" s="3">
        <v>10</v>
      </c>
      <c r="G72" s="3">
        <f t="shared" si="4"/>
        <v>0</v>
      </c>
      <c r="H72" s="3"/>
    </row>
    <row r="73" spans="2:10">
      <c r="B73" s="3">
        <v>380</v>
      </c>
      <c r="C73" s="3" t="s">
        <v>9</v>
      </c>
      <c r="D73" s="3">
        <v>0</v>
      </c>
      <c r="E73" s="3">
        <v>15</v>
      </c>
      <c r="F73" s="3">
        <v>15</v>
      </c>
      <c r="G73" s="3">
        <f t="shared" si="4"/>
        <v>0</v>
      </c>
      <c r="H73" s="3"/>
    </row>
    <row r="74" spans="2:10">
      <c r="B74" s="3">
        <v>380</v>
      </c>
      <c r="C74" s="3" t="s">
        <v>9</v>
      </c>
      <c r="D74" s="3">
        <v>0</v>
      </c>
      <c r="E74" s="3">
        <v>5</v>
      </c>
      <c r="F74" s="3">
        <v>5</v>
      </c>
      <c r="G74" s="3">
        <f t="shared" si="4"/>
        <v>0</v>
      </c>
      <c r="H74" s="3"/>
    </row>
    <row r="75" spans="2:10">
      <c r="B75" s="3">
        <v>380</v>
      </c>
      <c r="C75" s="3" t="s">
        <v>9</v>
      </c>
      <c r="D75" s="3">
        <v>1</v>
      </c>
      <c r="E75" s="3">
        <v>2</v>
      </c>
      <c r="F75" s="3">
        <v>3</v>
      </c>
      <c r="G75" s="3">
        <f t="shared" si="4"/>
        <v>0</v>
      </c>
      <c r="H75" s="3"/>
    </row>
    <row r="76" spans="2:10">
      <c r="B76" s="3">
        <v>280</v>
      </c>
      <c r="C76" s="3" t="s">
        <v>9</v>
      </c>
      <c r="D76" s="3">
        <v>3</v>
      </c>
      <c r="E76" s="3">
        <v>2</v>
      </c>
      <c r="F76" s="3">
        <v>6</v>
      </c>
      <c r="G76" s="3">
        <f t="shared" si="4"/>
        <v>1</v>
      </c>
      <c r="H76" t="s">
        <v>6</v>
      </c>
      <c r="I76">
        <f>SUM(G76:G85)</f>
        <v>2</v>
      </c>
    </row>
    <row r="77" spans="2:10">
      <c r="B77" s="3">
        <v>280</v>
      </c>
      <c r="C77" s="3" t="s">
        <v>9</v>
      </c>
      <c r="D77" s="3">
        <v>3</v>
      </c>
      <c r="E77" s="3">
        <v>0</v>
      </c>
      <c r="F77" s="3">
        <v>3</v>
      </c>
      <c r="G77" s="3">
        <f t="shared" si="4"/>
        <v>0</v>
      </c>
      <c r="H77" t="s">
        <v>3</v>
      </c>
      <c r="I77">
        <f>SUM(D76:D85)</f>
        <v>19</v>
      </c>
    </row>
    <row r="78" spans="2:10">
      <c r="B78" s="3">
        <v>280</v>
      </c>
      <c r="C78" s="3" t="s">
        <v>9</v>
      </c>
      <c r="D78" s="3">
        <v>3</v>
      </c>
      <c r="E78" s="3">
        <v>0</v>
      </c>
      <c r="F78" s="3">
        <v>3</v>
      </c>
      <c r="G78" s="3">
        <f t="shared" si="4"/>
        <v>0</v>
      </c>
      <c r="H78" t="s">
        <v>4</v>
      </c>
      <c r="I78">
        <f>SUM(E76:E85)</f>
        <v>4</v>
      </c>
    </row>
    <row r="79" spans="2:10">
      <c r="B79" s="3">
        <v>280</v>
      </c>
      <c r="C79" s="3" t="s">
        <v>9</v>
      </c>
      <c r="D79" s="3">
        <v>4</v>
      </c>
      <c r="E79" s="3">
        <v>0</v>
      </c>
      <c r="F79" s="3">
        <v>4</v>
      </c>
      <c r="G79" s="3">
        <f t="shared" si="4"/>
        <v>0</v>
      </c>
      <c r="H79" t="s">
        <v>5</v>
      </c>
      <c r="I79">
        <f>SUM(F76:F85)</f>
        <v>25</v>
      </c>
    </row>
    <row r="80" spans="2:10">
      <c r="B80" s="3">
        <v>280</v>
      </c>
      <c r="C80" s="3" t="s">
        <v>9</v>
      </c>
      <c r="D80" s="3">
        <v>1</v>
      </c>
      <c r="E80" s="3">
        <v>0</v>
      </c>
      <c r="F80" s="3">
        <v>1</v>
      </c>
      <c r="G80" s="3">
        <f t="shared" si="4"/>
        <v>0</v>
      </c>
      <c r="H80" s="3"/>
    </row>
    <row r="81" spans="2:9">
      <c r="B81" s="3">
        <v>280</v>
      </c>
      <c r="C81" s="3" t="s">
        <v>9</v>
      </c>
      <c r="D81" s="3">
        <v>2</v>
      </c>
      <c r="E81" s="3">
        <v>0</v>
      </c>
      <c r="F81" s="3">
        <v>2</v>
      </c>
      <c r="G81" s="3">
        <f t="shared" si="4"/>
        <v>0</v>
      </c>
      <c r="H81" s="3"/>
    </row>
    <row r="82" spans="2:9">
      <c r="B82" s="3">
        <v>280</v>
      </c>
      <c r="C82" s="3" t="s">
        <v>9</v>
      </c>
      <c r="D82" s="3">
        <v>2</v>
      </c>
      <c r="E82" s="3">
        <v>0</v>
      </c>
      <c r="F82" s="3">
        <v>2</v>
      </c>
      <c r="G82" s="3">
        <f t="shared" si="4"/>
        <v>0</v>
      </c>
      <c r="H82" s="3"/>
    </row>
    <row r="83" spans="2:9">
      <c r="B83" s="3">
        <v>280</v>
      </c>
      <c r="C83" s="3" t="s">
        <v>9</v>
      </c>
      <c r="D83" s="3">
        <v>1</v>
      </c>
      <c r="E83" s="3">
        <v>1</v>
      </c>
      <c r="F83" s="3">
        <v>2</v>
      </c>
      <c r="G83" s="3">
        <f t="shared" si="4"/>
        <v>0</v>
      </c>
      <c r="H83" s="3"/>
    </row>
    <row r="84" spans="2:9">
      <c r="B84" s="3">
        <v>280</v>
      </c>
      <c r="C84" s="3" t="s">
        <v>9</v>
      </c>
      <c r="D84" s="3">
        <v>0</v>
      </c>
      <c r="E84" s="3">
        <v>0</v>
      </c>
      <c r="F84" s="3">
        <v>1</v>
      </c>
      <c r="G84" s="3">
        <f t="shared" si="4"/>
        <v>1</v>
      </c>
      <c r="H84" s="3"/>
    </row>
    <row r="85" spans="2:9">
      <c r="B85" s="3">
        <v>280</v>
      </c>
      <c r="C85" s="3" t="s">
        <v>9</v>
      </c>
      <c r="D85" s="3">
        <v>0</v>
      </c>
      <c r="E85" s="3">
        <v>1</v>
      </c>
      <c r="F85" s="3">
        <v>1</v>
      </c>
      <c r="G85" s="3">
        <f t="shared" si="4"/>
        <v>0</v>
      </c>
      <c r="H85" s="3"/>
    </row>
    <row r="86" spans="2:9">
      <c r="B86" s="3">
        <v>280</v>
      </c>
      <c r="C86" s="3" t="s">
        <v>10</v>
      </c>
      <c r="D86" s="3">
        <v>0</v>
      </c>
      <c r="E86" s="3">
        <v>5</v>
      </c>
      <c r="F86" s="3">
        <v>6</v>
      </c>
      <c r="G86" s="3">
        <f t="shared" si="4"/>
        <v>1</v>
      </c>
      <c r="H86" t="s">
        <v>6</v>
      </c>
      <c r="I86">
        <f>SUM(G86:G95)</f>
        <v>1</v>
      </c>
    </row>
    <row r="87" spans="2:9">
      <c r="B87" s="3">
        <v>280</v>
      </c>
      <c r="C87" s="3" t="s">
        <v>10</v>
      </c>
      <c r="D87" s="3">
        <v>1</v>
      </c>
      <c r="E87" s="3">
        <v>2</v>
      </c>
      <c r="F87" s="3">
        <v>3</v>
      </c>
      <c r="G87" s="3">
        <f t="shared" si="4"/>
        <v>0</v>
      </c>
      <c r="H87" t="s">
        <v>3</v>
      </c>
      <c r="I87">
        <f>SUM(D86:D95)</f>
        <v>4</v>
      </c>
    </row>
    <row r="88" spans="2:9">
      <c r="B88" s="3">
        <v>280</v>
      </c>
      <c r="C88" s="3" t="s">
        <v>10</v>
      </c>
      <c r="D88" s="3">
        <v>0</v>
      </c>
      <c r="E88" s="3">
        <v>7</v>
      </c>
      <c r="F88" s="3">
        <v>7</v>
      </c>
      <c r="G88" s="3">
        <f t="shared" si="4"/>
        <v>0</v>
      </c>
      <c r="H88" t="s">
        <v>4</v>
      </c>
      <c r="I88">
        <f>SUM(E86:E95)</f>
        <v>34</v>
      </c>
    </row>
    <row r="89" spans="2:9">
      <c r="B89" s="3">
        <v>280</v>
      </c>
      <c r="C89" s="3" t="s">
        <v>10</v>
      </c>
      <c r="D89" s="3">
        <v>1</v>
      </c>
      <c r="E89" s="3">
        <v>4</v>
      </c>
      <c r="F89" s="3">
        <v>5</v>
      </c>
      <c r="G89" s="3">
        <f t="shared" si="4"/>
        <v>0</v>
      </c>
      <c r="H89" t="s">
        <v>5</v>
      </c>
      <c r="I89">
        <f>SUM(F86:F95)</f>
        <v>39</v>
      </c>
    </row>
    <row r="90" spans="2:9">
      <c r="B90" s="3">
        <v>280</v>
      </c>
      <c r="C90" s="3" t="s">
        <v>10</v>
      </c>
      <c r="D90" s="3">
        <v>0</v>
      </c>
      <c r="E90" s="3">
        <v>3</v>
      </c>
      <c r="F90" s="3">
        <v>3</v>
      </c>
      <c r="G90" s="3">
        <f t="shared" si="4"/>
        <v>0</v>
      </c>
      <c r="H90" s="3"/>
    </row>
    <row r="91" spans="2:9">
      <c r="B91" s="3">
        <v>280</v>
      </c>
      <c r="C91" s="3" t="s">
        <v>10</v>
      </c>
      <c r="D91" s="3">
        <v>1</v>
      </c>
      <c r="E91" s="3">
        <v>6</v>
      </c>
      <c r="F91" s="3">
        <v>7</v>
      </c>
      <c r="G91" s="3">
        <f t="shared" si="4"/>
        <v>0</v>
      </c>
      <c r="H91" s="3"/>
    </row>
    <row r="92" spans="2:9">
      <c r="B92" s="3">
        <v>280</v>
      </c>
      <c r="C92" s="3" t="s">
        <v>10</v>
      </c>
      <c r="D92" s="3">
        <v>0</v>
      </c>
      <c r="E92" s="3">
        <v>4</v>
      </c>
      <c r="F92" s="3">
        <v>4</v>
      </c>
      <c r="G92" s="3">
        <f t="shared" si="4"/>
        <v>0</v>
      </c>
      <c r="H92" s="3"/>
    </row>
    <row r="93" spans="2:9">
      <c r="B93" s="3">
        <v>280</v>
      </c>
      <c r="C93" s="3" t="s">
        <v>10</v>
      </c>
      <c r="D93" s="3">
        <v>0</v>
      </c>
      <c r="E93" s="3">
        <v>1</v>
      </c>
      <c r="F93" s="3">
        <v>1</v>
      </c>
      <c r="G93" s="3">
        <f t="shared" si="4"/>
        <v>0</v>
      </c>
      <c r="H93" s="3"/>
    </row>
    <row r="94" spans="2:9">
      <c r="B94" s="3">
        <v>280</v>
      </c>
      <c r="C94" s="3" t="s">
        <v>10</v>
      </c>
      <c r="D94" s="3">
        <v>1</v>
      </c>
      <c r="E94" s="3">
        <v>1</v>
      </c>
      <c r="F94" s="3">
        <v>2</v>
      </c>
      <c r="G94" s="3">
        <f t="shared" si="4"/>
        <v>0</v>
      </c>
      <c r="H94" s="3"/>
    </row>
    <row r="95" spans="2:9">
      <c r="B95" s="3">
        <v>280</v>
      </c>
      <c r="C95" s="3" t="s">
        <v>10</v>
      </c>
      <c r="D95" s="3">
        <v>0</v>
      </c>
      <c r="E95" s="3">
        <v>1</v>
      </c>
      <c r="F95" s="3">
        <v>1</v>
      </c>
      <c r="G95" s="3">
        <f t="shared" si="4"/>
        <v>0</v>
      </c>
      <c r="H95" s="3"/>
    </row>
    <row r="96" spans="2:9">
      <c r="B96" s="3">
        <v>380</v>
      </c>
      <c r="C96" s="3" t="s">
        <v>10</v>
      </c>
      <c r="D96" s="3">
        <v>0</v>
      </c>
      <c r="E96" s="3">
        <v>1</v>
      </c>
      <c r="F96" s="3">
        <v>1</v>
      </c>
      <c r="G96" s="3">
        <f t="shared" si="4"/>
        <v>0</v>
      </c>
      <c r="H96" t="s">
        <v>6</v>
      </c>
      <c r="I96">
        <f>SUM(G96:G105)</f>
        <v>0</v>
      </c>
    </row>
    <row r="97" spans="2:9">
      <c r="B97" s="3">
        <v>380</v>
      </c>
      <c r="C97" s="3" t="s">
        <v>10</v>
      </c>
      <c r="D97" s="3">
        <v>0</v>
      </c>
      <c r="E97" s="3">
        <v>2</v>
      </c>
      <c r="F97" s="3">
        <v>2</v>
      </c>
      <c r="G97" s="3">
        <f t="shared" si="4"/>
        <v>0</v>
      </c>
      <c r="H97" t="s">
        <v>3</v>
      </c>
      <c r="I97">
        <f>SUM(D96:D105)</f>
        <v>0</v>
      </c>
    </row>
    <row r="98" spans="2:9">
      <c r="B98" s="3">
        <v>380</v>
      </c>
      <c r="C98" s="3" t="s">
        <v>10</v>
      </c>
      <c r="D98" s="3">
        <v>0</v>
      </c>
      <c r="E98" s="3">
        <v>10</v>
      </c>
      <c r="F98" s="3">
        <v>10</v>
      </c>
      <c r="G98" s="3">
        <f t="shared" si="4"/>
        <v>0</v>
      </c>
      <c r="H98" t="s">
        <v>4</v>
      </c>
      <c r="I98">
        <f>SUM(E96:E105)</f>
        <v>77</v>
      </c>
    </row>
    <row r="99" spans="2:9">
      <c r="B99" s="3">
        <v>380</v>
      </c>
      <c r="C99" s="3" t="s">
        <v>10</v>
      </c>
      <c r="D99" s="3">
        <v>0</v>
      </c>
      <c r="E99" s="3">
        <v>7</v>
      </c>
      <c r="F99" s="3">
        <v>7</v>
      </c>
      <c r="G99" s="3">
        <f t="shared" si="4"/>
        <v>0</v>
      </c>
      <c r="H99" t="s">
        <v>5</v>
      </c>
      <c r="I99">
        <f>SUM(F96:F105)</f>
        <v>77</v>
      </c>
    </row>
    <row r="100" spans="2:9">
      <c r="B100" s="3">
        <v>380</v>
      </c>
      <c r="C100" s="3" t="s">
        <v>10</v>
      </c>
      <c r="D100" s="3">
        <v>0</v>
      </c>
      <c r="E100" s="3">
        <v>13</v>
      </c>
      <c r="F100" s="3">
        <v>13</v>
      </c>
      <c r="G100" s="3">
        <f t="shared" si="4"/>
        <v>0</v>
      </c>
      <c r="H100" s="3"/>
    </row>
    <row r="101" spans="2:9">
      <c r="B101" s="3">
        <v>380</v>
      </c>
      <c r="C101" s="3" t="s">
        <v>10</v>
      </c>
      <c r="D101" s="3">
        <v>0</v>
      </c>
      <c r="E101" s="3">
        <v>7</v>
      </c>
      <c r="F101" s="3">
        <v>7</v>
      </c>
      <c r="G101" s="3">
        <f t="shared" si="4"/>
        <v>0</v>
      </c>
      <c r="H101" s="3"/>
    </row>
    <row r="102" spans="2:9">
      <c r="B102" s="3">
        <v>380</v>
      </c>
      <c r="C102" s="3" t="s">
        <v>10</v>
      </c>
      <c r="D102" s="3">
        <v>0</v>
      </c>
      <c r="E102" s="3">
        <v>13</v>
      </c>
      <c r="F102" s="3">
        <v>13</v>
      </c>
      <c r="G102" s="3">
        <f t="shared" si="4"/>
        <v>0</v>
      </c>
      <c r="H102" s="3"/>
    </row>
    <row r="103" spans="2:9">
      <c r="B103" s="3">
        <v>380</v>
      </c>
      <c r="C103" s="3" t="s">
        <v>10</v>
      </c>
      <c r="D103" s="3">
        <v>0</v>
      </c>
      <c r="E103" s="3">
        <v>8</v>
      </c>
      <c r="F103" s="3">
        <v>8</v>
      </c>
      <c r="G103" s="3">
        <f t="shared" si="4"/>
        <v>0</v>
      </c>
      <c r="H103" s="3"/>
    </row>
    <row r="104" spans="2:9">
      <c r="B104" s="3">
        <v>380</v>
      </c>
      <c r="C104" s="3" t="s">
        <v>10</v>
      </c>
      <c r="D104" s="3">
        <v>0</v>
      </c>
      <c r="E104" s="3">
        <v>5</v>
      </c>
      <c r="F104" s="3">
        <v>5</v>
      </c>
      <c r="G104" s="3">
        <f t="shared" si="4"/>
        <v>0</v>
      </c>
      <c r="H104" s="3"/>
    </row>
    <row r="105" spans="2:9">
      <c r="B105" s="3">
        <v>380</v>
      </c>
      <c r="C105" s="3" t="s">
        <v>10</v>
      </c>
      <c r="D105" s="3">
        <v>0</v>
      </c>
      <c r="E105" s="3">
        <v>11</v>
      </c>
      <c r="F105" s="3">
        <v>11</v>
      </c>
      <c r="G105" s="3">
        <f t="shared" si="4"/>
        <v>0</v>
      </c>
      <c r="H105" s="3"/>
    </row>
    <row r="106" spans="2:9">
      <c r="B106" s="3">
        <v>750</v>
      </c>
      <c r="C106" s="3" t="s">
        <v>10</v>
      </c>
      <c r="D106" s="3">
        <v>0</v>
      </c>
      <c r="E106" s="3">
        <v>1</v>
      </c>
      <c r="F106" s="3">
        <v>1</v>
      </c>
      <c r="G106" s="3">
        <f t="shared" si="4"/>
        <v>0</v>
      </c>
      <c r="H106" t="s">
        <v>6</v>
      </c>
      <c r="I106">
        <f>SUM(G106:G115)</f>
        <v>0</v>
      </c>
    </row>
    <row r="107" spans="2:9">
      <c r="B107" s="3">
        <v>750</v>
      </c>
      <c r="C107" s="3" t="s">
        <v>10</v>
      </c>
      <c r="D107" s="3">
        <v>0</v>
      </c>
      <c r="E107" s="3">
        <v>2</v>
      </c>
      <c r="F107" s="3">
        <v>2</v>
      </c>
      <c r="G107" s="3">
        <f t="shared" si="4"/>
        <v>0</v>
      </c>
      <c r="H107" t="s">
        <v>3</v>
      </c>
      <c r="I107">
        <f>SUM(D106:D115)</f>
        <v>2</v>
      </c>
    </row>
    <row r="108" spans="2:9">
      <c r="B108" s="3">
        <v>750</v>
      </c>
      <c r="C108" s="3" t="s">
        <v>10</v>
      </c>
      <c r="D108" s="3">
        <v>0</v>
      </c>
      <c r="E108" s="3">
        <v>3</v>
      </c>
      <c r="F108" s="3">
        <v>3</v>
      </c>
      <c r="G108" s="3">
        <f t="shared" si="4"/>
        <v>0</v>
      </c>
      <c r="H108" t="s">
        <v>4</v>
      </c>
      <c r="I108">
        <f>SUM(E106:E115)</f>
        <v>29</v>
      </c>
    </row>
    <row r="109" spans="2:9">
      <c r="B109" s="3">
        <v>750</v>
      </c>
      <c r="C109" s="3" t="s">
        <v>10</v>
      </c>
      <c r="D109" s="3">
        <v>0</v>
      </c>
      <c r="E109" s="3">
        <v>4</v>
      </c>
      <c r="F109" s="3">
        <v>4</v>
      </c>
      <c r="G109" s="3">
        <f t="shared" si="4"/>
        <v>0</v>
      </c>
      <c r="H109" t="s">
        <v>5</v>
      </c>
      <c r="I109">
        <f>SUM(F106:F115)</f>
        <v>31</v>
      </c>
    </row>
    <row r="110" spans="2:9">
      <c r="B110" s="3">
        <v>750</v>
      </c>
      <c r="C110" s="3" t="s">
        <v>10</v>
      </c>
      <c r="D110" s="3">
        <v>2</v>
      </c>
      <c r="E110" s="3">
        <v>4</v>
      </c>
      <c r="F110" s="3">
        <v>6</v>
      </c>
      <c r="G110" s="3">
        <f t="shared" si="4"/>
        <v>0</v>
      </c>
      <c r="H110" s="3"/>
    </row>
    <row r="111" spans="2:9">
      <c r="B111" s="3">
        <v>750</v>
      </c>
      <c r="C111" s="3" t="s">
        <v>10</v>
      </c>
      <c r="D111" s="3">
        <v>0</v>
      </c>
      <c r="E111" s="3">
        <v>3</v>
      </c>
      <c r="F111" s="3">
        <v>3</v>
      </c>
      <c r="G111" s="3">
        <f t="shared" si="4"/>
        <v>0</v>
      </c>
      <c r="H111" s="3"/>
    </row>
    <row r="112" spans="2:9">
      <c r="B112" s="3">
        <v>750</v>
      </c>
      <c r="C112" s="3" t="s">
        <v>10</v>
      </c>
      <c r="D112" s="3">
        <v>0</v>
      </c>
      <c r="E112" s="3">
        <v>2</v>
      </c>
      <c r="F112" s="3">
        <v>2</v>
      </c>
      <c r="G112" s="3">
        <f t="shared" si="4"/>
        <v>0</v>
      </c>
      <c r="H112" s="3"/>
    </row>
    <row r="113" spans="2:9">
      <c r="B113" s="3">
        <v>750</v>
      </c>
      <c r="C113" s="3" t="s">
        <v>10</v>
      </c>
      <c r="D113" s="3">
        <v>0</v>
      </c>
      <c r="E113" s="3">
        <v>1</v>
      </c>
      <c r="F113" s="3">
        <v>1</v>
      </c>
      <c r="G113" s="3">
        <f t="shared" si="4"/>
        <v>0</v>
      </c>
      <c r="H113" s="3"/>
    </row>
    <row r="114" spans="2:9">
      <c r="B114" s="3">
        <v>750</v>
      </c>
      <c r="C114" s="3" t="s">
        <v>10</v>
      </c>
      <c r="D114" s="3">
        <v>0</v>
      </c>
      <c r="E114" s="3">
        <v>6</v>
      </c>
      <c r="F114" s="3">
        <v>6</v>
      </c>
      <c r="G114" s="3">
        <f t="shared" si="4"/>
        <v>0</v>
      </c>
      <c r="H114" s="3"/>
    </row>
    <row r="115" spans="2:9">
      <c r="B115" s="3">
        <v>750</v>
      </c>
      <c r="C115" s="3" t="s">
        <v>10</v>
      </c>
      <c r="D115" s="3">
        <v>0</v>
      </c>
      <c r="E115" s="3">
        <v>3</v>
      </c>
      <c r="F115" s="3">
        <v>3</v>
      </c>
      <c r="G115" s="3">
        <f t="shared" si="4"/>
        <v>0</v>
      </c>
      <c r="H115" s="3"/>
    </row>
    <row r="116" spans="2:9">
      <c r="B116" s="3">
        <v>2000</v>
      </c>
      <c r="C116" s="3" t="s">
        <v>10</v>
      </c>
      <c r="D116" s="3">
        <v>1</v>
      </c>
      <c r="E116" s="3">
        <v>0</v>
      </c>
      <c r="F116" s="3">
        <v>1</v>
      </c>
      <c r="G116" s="3">
        <f t="shared" si="4"/>
        <v>0</v>
      </c>
      <c r="H116" t="s">
        <v>6</v>
      </c>
      <c r="I116">
        <f>SUM(G116:G125)</f>
        <v>0</v>
      </c>
    </row>
    <row r="117" spans="2:9">
      <c r="B117" s="3">
        <v>2000</v>
      </c>
      <c r="C117" s="3" t="s">
        <v>10</v>
      </c>
      <c r="D117" s="3">
        <v>0</v>
      </c>
      <c r="E117" s="3">
        <v>0</v>
      </c>
      <c r="F117" s="3">
        <v>0</v>
      </c>
      <c r="G117" s="3">
        <f t="shared" si="4"/>
        <v>0</v>
      </c>
      <c r="H117" t="s">
        <v>3</v>
      </c>
      <c r="I117">
        <f>SUM(D116:D125)</f>
        <v>2</v>
      </c>
    </row>
    <row r="118" spans="2:9">
      <c r="B118" s="3">
        <v>2000</v>
      </c>
      <c r="C118" s="3" t="s">
        <v>10</v>
      </c>
      <c r="D118" s="3">
        <v>0</v>
      </c>
      <c r="E118" s="3">
        <v>0</v>
      </c>
      <c r="F118" s="3">
        <v>0</v>
      </c>
      <c r="G118" s="3">
        <f t="shared" si="4"/>
        <v>0</v>
      </c>
      <c r="H118" t="s">
        <v>4</v>
      </c>
      <c r="I118">
        <f>SUM(E116:E125)</f>
        <v>0</v>
      </c>
    </row>
    <row r="119" spans="2:9">
      <c r="B119" s="3">
        <v>2000</v>
      </c>
      <c r="C119" s="3" t="s">
        <v>10</v>
      </c>
      <c r="D119" s="3">
        <v>0</v>
      </c>
      <c r="E119" s="3">
        <v>0</v>
      </c>
      <c r="F119" s="3">
        <v>0</v>
      </c>
      <c r="G119" s="3">
        <f t="shared" si="4"/>
        <v>0</v>
      </c>
      <c r="H119" t="s">
        <v>5</v>
      </c>
      <c r="I119">
        <f>SUM(F116:F125)</f>
        <v>2</v>
      </c>
    </row>
    <row r="120" spans="2:9">
      <c r="B120" s="3">
        <v>2000</v>
      </c>
      <c r="C120" s="3" t="s">
        <v>10</v>
      </c>
      <c r="D120" s="3">
        <v>0</v>
      </c>
      <c r="E120" s="3">
        <v>0</v>
      </c>
      <c r="F120" s="3">
        <v>0</v>
      </c>
      <c r="G120" s="3">
        <f t="shared" si="4"/>
        <v>0</v>
      </c>
      <c r="H120" s="3"/>
    </row>
    <row r="121" spans="2:9">
      <c r="B121" s="3">
        <v>2000</v>
      </c>
      <c r="C121" s="3" t="s">
        <v>10</v>
      </c>
      <c r="D121" s="3">
        <v>0</v>
      </c>
      <c r="E121" s="3">
        <v>0</v>
      </c>
      <c r="F121" s="3">
        <v>0</v>
      </c>
      <c r="G121" s="3">
        <f t="shared" si="4"/>
        <v>0</v>
      </c>
      <c r="H121" s="3"/>
    </row>
    <row r="122" spans="2:9">
      <c r="B122" s="3">
        <v>2000</v>
      </c>
      <c r="C122" s="3" t="s">
        <v>10</v>
      </c>
      <c r="D122" s="3">
        <v>0</v>
      </c>
      <c r="E122" s="3">
        <v>0</v>
      </c>
      <c r="F122" s="3">
        <v>0</v>
      </c>
      <c r="G122" s="3">
        <f t="shared" si="4"/>
        <v>0</v>
      </c>
      <c r="H122" s="3"/>
    </row>
    <row r="123" spans="2:9">
      <c r="B123" s="3">
        <v>2000</v>
      </c>
      <c r="C123" s="3" t="s">
        <v>10</v>
      </c>
      <c r="D123" s="3">
        <v>1</v>
      </c>
      <c r="E123" s="3">
        <v>0</v>
      </c>
      <c r="F123" s="3">
        <v>1</v>
      </c>
      <c r="G123" s="3">
        <f t="shared" si="4"/>
        <v>0</v>
      </c>
      <c r="H123" s="3"/>
    </row>
    <row r="124" spans="2:9">
      <c r="B124" s="3">
        <v>2000</v>
      </c>
      <c r="C124" s="3" t="s">
        <v>10</v>
      </c>
      <c r="D124" s="3">
        <v>0</v>
      </c>
      <c r="E124" s="3">
        <v>0</v>
      </c>
      <c r="F124" s="3">
        <v>0</v>
      </c>
      <c r="G124" s="3">
        <f t="shared" si="4"/>
        <v>0</v>
      </c>
      <c r="H124" s="3"/>
    </row>
    <row r="125" spans="2:9">
      <c r="B125" s="3">
        <v>2000</v>
      </c>
      <c r="C125" s="3" t="s">
        <v>10</v>
      </c>
      <c r="D125" s="3">
        <v>0</v>
      </c>
      <c r="E125" s="3">
        <v>0</v>
      </c>
      <c r="F125" s="3">
        <v>0</v>
      </c>
      <c r="G125" s="3">
        <f t="shared" si="4"/>
        <v>0</v>
      </c>
      <c r="H125" s="3"/>
    </row>
    <row r="126" spans="2:9">
      <c r="B126" s="3">
        <v>2000</v>
      </c>
      <c r="C126" s="3" t="s">
        <v>11</v>
      </c>
      <c r="D126" s="3">
        <v>0</v>
      </c>
      <c r="E126" s="3">
        <v>0</v>
      </c>
      <c r="F126" s="3">
        <v>0</v>
      </c>
      <c r="G126" s="3">
        <f t="shared" si="4"/>
        <v>0</v>
      </c>
      <c r="H126" t="s">
        <v>6</v>
      </c>
      <c r="I126">
        <f>SUM(G126:G135)</f>
        <v>8</v>
      </c>
    </row>
    <row r="127" spans="2:9">
      <c r="B127" s="3">
        <v>2000</v>
      </c>
      <c r="C127" s="3" t="s">
        <v>11</v>
      </c>
      <c r="D127" s="3">
        <v>0</v>
      </c>
      <c r="E127" s="3">
        <v>0</v>
      </c>
      <c r="F127" s="3">
        <v>2</v>
      </c>
      <c r="G127" s="3">
        <f t="shared" si="4"/>
        <v>2</v>
      </c>
      <c r="H127" t="s">
        <v>3</v>
      </c>
      <c r="I127">
        <f>SUM(D126:D135)</f>
        <v>5</v>
      </c>
    </row>
    <row r="128" spans="2:9">
      <c r="B128" s="3">
        <v>2000</v>
      </c>
      <c r="C128" s="3" t="s">
        <v>11</v>
      </c>
      <c r="D128" s="3">
        <v>1</v>
      </c>
      <c r="E128" s="3">
        <v>0</v>
      </c>
      <c r="F128" s="3">
        <v>1</v>
      </c>
      <c r="G128" s="3">
        <f t="shared" si="4"/>
        <v>0</v>
      </c>
      <c r="H128" t="s">
        <v>4</v>
      </c>
      <c r="I128">
        <f>SUM(E126:E135)</f>
        <v>0</v>
      </c>
    </row>
    <row r="129" spans="2:9">
      <c r="B129" s="3">
        <v>2000</v>
      </c>
      <c r="C129" s="3" t="s">
        <v>11</v>
      </c>
      <c r="D129" s="3">
        <v>0</v>
      </c>
      <c r="E129" s="3">
        <v>0</v>
      </c>
      <c r="F129" s="3">
        <v>0</v>
      </c>
      <c r="G129" s="3">
        <f t="shared" si="4"/>
        <v>0</v>
      </c>
      <c r="H129" t="s">
        <v>5</v>
      </c>
      <c r="I129">
        <f>SUM(F126:F135)</f>
        <v>13</v>
      </c>
    </row>
    <row r="130" spans="2:9">
      <c r="B130" s="3">
        <v>2000</v>
      </c>
      <c r="C130" s="3" t="s">
        <v>11</v>
      </c>
      <c r="D130" s="3">
        <v>1</v>
      </c>
      <c r="E130" s="3">
        <v>0</v>
      </c>
      <c r="F130" s="3">
        <v>1</v>
      </c>
      <c r="G130" s="3">
        <f t="shared" si="4"/>
        <v>0</v>
      </c>
      <c r="H130" s="3"/>
    </row>
    <row r="131" spans="2:9">
      <c r="B131" s="3">
        <v>2000</v>
      </c>
      <c r="C131" s="3" t="s">
        <v>11</v>
      </c>
      <c r="D131" s="3">
        <v>0</v>
      </c>
      <c r="E131" s="3">
        <v>0</v>
      </c>
      <c r="F131" s="3">
        <v>1</v>
      </c>
      <c r="G131" s="3">
        <f t="shared" si="4"/>
        <v>1</v>
      </c>
      <c r="H131" s="3"/>
    </row>
    <row r="132" spans="2:9">
      <c r="B132" s="3">
        <v>2000</v>
      </c>
      <c r="C132" s="3" t="s">
        <v>11</v>
      </c>
      <c r="D132" s="3">
        <v>1</v>
      </c>
      <c r="E132" s="3">
        <v>0</v>
      </c>
      <c r="F132" s="3">
        <v>2</v>
      </c>
      <c r="G132" s="3">
        <f t="shared" si="4"/>
        <v>1</v>
      </c>
      <c r="H132" s="3"/>
    </row>
    <row r="133" spans="2:9">
      <c r="B133" s="3">
        <v>2000</v>
      </c>
      <c r="C133" s="3" t="s">
        <v>11</v>
      </c>
      <c r="D133" s="3">
        <v>0</v>
      </c>
      <c r="E133" s="3">
        <v>0</v>
      </c>
      <c r="F133" s="3">
        <v>1</v>
      </c>
      <c r="G133" s="3">
        <f t="shared" si="4"/>
        <v>1</v>
      </c>
      <c r="H133" s="3"/>
    </row>
    <row r="134" spans="2:9">
      <c r="B134" s="3">
        <v>2000</v>
      </c>
      <c r="C134" s="3" t="s">
        <v>11</v>
      </c>
      <c r="D134" s="3">
        <v>1</v>
      </c>
      <c r="E134" s="3">
        <v>0</v>
      </c>
      <c r="F134" s="3">
        <v>2</v>
      </c>
      <c r="G134" s="3">
        <f t="shared" si="4"/>
        <v>1</v>
      </c>
      <c r="H134" s="3"/>
    </row>
    <row r="135" spans="2:9">
      <c r="B135" s="3">
        <v>2000</v>
      </c>
      <c r="C135" s="3" t="s">
        <v>11</v>
      </c>
      <c r="D135" s="3">
        <v>1</v>
      </c>
      <c r="E135" s="3">
        <v>0</v>
      </c>
      <c r="F135" s="3">
        <v>3</v>
      </c>
      <c r="G135" s="3">
        <f t="shared" si="4"/>
        <v>2</v>
      </c>
      <c r="H135" s="3"/>
    </row>
    <row r="136" spans="2:9">
      <c r="B136" s="3">
        <v>750</v>
      </c>
      <c r="C136" s="3" t="s">
        <v>11</v>
      </c>
      <c r="D136" s="3">
        <v>0</v>
      </c>
      <c r="E136" s="3">
        <v>3</v>
      </c>
      <c r="F136" s="3">
        <v>3</v>
      </c>
      <c r="G136" s="3">
        <f t="shared" si="4"/>
        <v>0</v>
      </c>
      <c r="H136" t="s">
        <v>6</v>
      </c>
      <c r="I136">
        <f>SUM(G136:G145)</f>
        <v>0</v>
      </c>
    </row>
    <row r="137" spans="2:9">
      <c r="B137" s="3">
        <v>750</v>
      </c>
      <c r="C137" s="3" t="s">
        <v>11</v>
      </c>
      <c r="D137" s="3">
        <v>0</v>
      </c>
      <c r="E137" s="3">
        <v>1</v>
      </c>
      <c r="F137" s="3">
        <v>1</v>
      </c>
      <c r="G137" s="3">
        <f t="shared" si="4"/>
        <v>0</v>
      </c>
      <c r="H137" t="s">
        <v>3</v>
      </c>
      <c r="I137">
        <f>SUM(D136:D145)</f>
        <v>1</v>
      </c>
    </row>
    <row r="138" spans="2:9">
      <c r="B138" s="3">
        <v>750</v>
      </c>
      <c r="C138" s="3" t="s">
        <v>11</v>
      </c>
      <c r="D138" s="3">
        <v>0</v>
      </c>
      <c r="E138" s="3">
        <v>4</v>
      </c>
      <c r="F138" s="3">
        <v>4</v>
      </c>
      <c r="G138" s="3">
        <f t="shared" si="4"/>
        <v>0</v>
      </c>
      <c r="H138" t="s">
        <v>4</v>
      </c>
      <c r="I138">
        <f>SUM(E136:E145)</f>
        <v>29</v>
      </c>
    </row>
    <row r="139" spans="2:9">
      <c r="B139" s="3">
        <v>750</v>
      </c>
      <c r="C139" s="3" t="s">
        <v>11</v>
      </c>
      <c r="D139" s="3">
        <v>0</v>
      </c>
      <c r="E139" s="3">
        <v>2</v>
      </c>
      <c r="F139" s="3">
        <v>2</v>
      </c>
      <c r="G139" s="3">
        <f t="shared" si="4"/>
        <v>0</v>
      </c>
      <c r="H139" t="s">
        <v>5</v>
      </c>
      <c r="I139">
        <f>SUM(F136:F145)</f>
        <v>30</v>
      </c>
    </row>
    <row r="140" spans="2:9">
      <c r="B140" s="3">
        <v>750</v>
      </c>
      <c r="C140" s="3" t="s">
        <v>11</v>
      </c>
      <c r="D140" s="3">
        <v>1</v>
      </c>
      <c r="E140" s="3">
        <v>4</v>
      </c>
      <c r="F140" s="3">
        <v>5</v>
      </c>
      <c r="G140" s="3">
        <f t="shared" si="4"/>
        <v>0</v>
      </c>
      <c r="H140" s="3"/>
    </row>
    <row r="141" spans="2:9">
      <c r="B141" s="3">
        <v>750</v>
      </c>
      <c r="C141" s="3" t="s">
        <v>11</v>
      </c>
      <c r="D141" s="3">
        <v>0</v>
      </c>
      <c r="E141" s="3">
        <v>10</v>
      </c>
      <c r="F141" s="3">
        <v>10</v>
      </c>
      <c r="G141" s="3">
        <f t="shared" si="4"/>
        <v>0</v>
      </c>
      <c r="H141" s="3"/>
    </row>
    <row r="142" spans="2:9">
      <c r="B142" s="3">
        <v>750</v>
      </c>
      <c r="C142" s="3" t="s">
        <v>11</v>
      </c>
      <c r="D142" s="3">
        <v>0</v>
      </c>
      <c r="E142" s="3">
        <v>0</v>
      </c>
      <c r="F142" s="3">
        <v>0</v>
      </c>
      <c r="G142" s="3">
        <f t="shared" si="4"/>
        <v>0</v>
      </c>
      <c r="H142" s="3"/>
    </row>
    <row r="143" spans="2:9">
      <c r="B143" s="3">
        <v>750</v>
      </c>
      <c r="C143" s="3" t="s">
        <v>11</v>
      </c>
      <c r="D143" s="3">
        <v>0</v>
      </c>
      <c r="E143" s="3">
        <v>2</v>
      </c>
      <c r="F143" s="3">
        <v>2</v>
      </c>
      <c r="G143" s="3">
        <f t="shared" si="4"/>
        <v>0</v>
      </c>
      <c r="H143" s="3"/>
    </row>
    <row r="144" spans="2:9">
      <c r="B144" s="3">
        <v>750</v>
      </c>
      <c r="C144" s="3" t="s">
        <v>11</v>
      </c>
      <c r="D144" s="3">
        <v>0</v>
      </c>
      <c r="E144" s="3">
        <v>3</v>
      </c>
      <c r="F144" s="3">
        <v>3</v>
      </c>
      <c r="G144" s="3">
        <f t="shared" si="4"/>
        <v>0</v>
      </c>
      <c r="H144" s="3"/>
    </row>
    <row r="145" spans="2:9">
      <c r="B145" s="3">
        <v>750</v>
      </c>
      <c r="C145" s="3" t="s">
        <v>11</v>
      </c>
      <c r="D145" s="3">
        <v>0</v>
      </c>
      <c r="E145" s="3">
        <v>0</v>
      </c>
      <c r="F145" s="3">
        <v>0</v>
      </c>
      <c r="G145" s="3">
        <f t="shared" si="4"/>
        <v>0</v>
      </c>
      <c r="H145" s="3"/>
    </row>
    <row r="146" spans="2:9">
      <c r="B146" s="3">
        <v>380</v>
      </c>
      <c r="C146" s="3" t="s">
        <v>11</v>
      </c>
      <c r="D146" s="3">
        <v>0</v>
      </c>
      <c r="E146" s="3">
        <v>2</v>
      </c>
      <c r="F146" s="3">
        <v>3</v>
      </c>
      <c r="G146" s="3">
        <f t="shared" si="4"/>
        <v>1</v>
      </c>
      <c r="H146" t="s">
        <v>6</v>
      </c>
      <c r="I146">
        <f>SUM(G146:G155)</f>
        <v>3</v>
      </c>
    </row>
    <row r="147" spans="2:9">
      <c r="B147" s="3">
        <v>380</v>
      </c>
      <c r="C147" s="3" t="s">
        <v>11</v>
      </c>
      <c r="D147" s="3">
        <v>0</v>
      </c>
      <c r="E147" s="3">
        <v>3</v>
      </c>
      <c r="F147" s="3">
        <v>3</v>
      </c>
      <c r="G147" s="3">
        <f t="shared" si="4"/>
        <v>0</v>
      </c>
      <c r="H147" t="s">
        <v>3</v>
      </c>
      <c r="I147">
        <f>SUM(D146:D155)</f>
        <v>1</v>
      </c>
    </row>
    <row r="148" spans="2:9">
      <c r="B148" s="3">
        <v>380</v>
      </c>
      <c r="C148" s="3" t="s">
        <v>11</v>
      </c>
      <c r="D148" s="3">
        <v>0</v>
      </c>
      <c r="E148" s="3">
        <v>2</v>
      </c>
      <c r="F148" s="3">
        <v>2</v>
      </c>
      <c r="G148" s="3">
        <f t="shared" si="4"/>
        <v>0</v>
      </c>
      <c r="H148" t="s">
        <v>4</v>
      </c>
      <c r="I148">
        <f>SUM(E146:E155)</f>
        <v>24</v>
      </c>
    </row>
    <row r="149" spans="2:9">
      <c r="B149" s="3">
        <v>380</v>
      </c>
      <c r="C149" s="3" t="s">
        <v>11</v>
      </c>
      <c r="D149" s="3">
        <v>0</v>
      </c>
      <c r="E149" s="3">
        <v>2</v>
      </c>
      <c r="F149" s="3">
        <v>2</v>
      </c>
      <c r="G149" s="3">
        <f t="shared" si="4"/>
        <v>0</v>
      </c>
      <c r="H149" t="s">
        <v>5</v>
      </c>
      <c r="I149">
        <f>SUM(F146:F155)</f>
        <v>28</v>
      </c>
    </row>
    <row r="150" spans="2:9">
      <c r="B150" s="3">
        <v>380</v>
      </c>
      <c r="C150" s="3" t="s">
        <v>11</v>
      </c>
      <c r="D150" s="3">
        <v>0</v>
      </c>
      <c r="E150" s="3">
        <v>2</v>
      </c>
      <c r="F150" s="3">
        <v>2</v>
      </c>
      <c r="G150" s="3">
        <f t="shared" si="4"/>
        <v>0</v>
      </c>
      <c r="H150" s="3"/>
    </row>
    <row r="151" spans="2:9">
      <c r="B151" s="3">
        <v>380</v>
      </c>
      <c r="C151" s="3" t="s">
        <v>11</v>
      </c>
      <c r="D151" s="3">
        <v>0</v>
      </c>
      <c r="E151" s="3">
        <v>1</v>
      </c>
      <c r="F151" s="3">
        <v>2</v>
      </c>
      <c r="G151" s="3">
        <f t="shared" si="4"/>
        <v>1</v>
      </c>
      <c r="H151" s="3"/>
    </row>
    <row r="152" spans="2:9">
      <c r="B152" s="3">
        <v>380</v>
      </c>
      <c r="C152" s="3" t="s">
        <v>11</v>
      </c>
      <c r="D152" s="3">
        <v>0</v>
      </c>
      <c r="E152" s="3">
        <v>3</v>
      </c>
      <c r="F152" s="3">
        <v>4</v>
      </c>
      <c r="G152" s="3">
        <f t="shared" si="4"/>
        <v>1</v>
      </c>
      <c r="H152" s="3"/>
    </row>
    <row r="153" spans="2:9">
      <c r="B153" s="3">
        <v>380</v>
      </c>
      <c r="C153" s="3" t="s">
        <v>11</v>
      </c>
      <c r="D153" s="3">
        <v>0</v>
      </c>
      <c r="E153" s="3">
        <v>6</v>
      </c>
      <c r="F153" s="3">
        <v>6</v>
      </c>
      <c r="G153" s="3">
        <f t="shared" si="4"/>
        <v>0</v>
      </c>
      <c r="H153" s="3"/>
    </row>
    <row r="154" spans="2:9">
      <c r="B154" s="3">
        <v>380</v>
      </c>
      <c r="C154" s="3" t="s">
        <v>11</v>
      </c>
      <c r="D154" s="3">
        <v>1</v>
      </c>
      <c r="E154" s="3">
        <v>2</v>
      </c>
      <c r="F154" s="3">
        <v>3</v>
      </c>
      <c r="G154" s="3">
        <f t="shared" si="4"/>
        <v>0</v>
      </c>
      <c r="H154" s="3"/>
    </row>
    <row r="155" spans="2:9">
      <c r="B155" s="3">
        <v>380</v>
      </c>
      <c r="C155" s="3" t="s">
        <v>11</v>
      </c>
      <c r="D155" s="3">
        <v>0</v>
      </c>
      <c r="E155" s="3">
        <v>1</v>
      </c>
      <c r="F155" s="3">
        <v>1</v>
      </c>
      <c r="G155" s="3">
        <f t="shared" si="4"/>
        <v>0</v>
      </c>
      <c r="H155" s="3"/>
    </row>
    <row r="156" spans="2:9">
      <c r="B156" s="3">
        <v>280</v>
      </c>
      <c r="C156" s="3" t="s">
        <v>11</v>
      </c>
      <c r="D156" s="3">
        <v>0</v>
      </c>
      <c r="E156" s="3">
        <v>7</v>
      </c>
      <c r="F156" s="3">
        <v>7</v>
      </c>
      <c r="G156" s="3">
        <f t="shared" si="4"/>
        <v>0</v>
      </c>
      <c r="H156" t="s">
        <v>6</v>
      </c>
      <c r="I156">
        <f>SUM(G156:G165)</f>
        <v>1</v>
      </c>
    </row>
    <row r="157" spans="2:9">
      <c r="B157" s="3">
        <v>280</v>
      </c>
      <c r="C157" s="3" t="s">
        <v>11</v>
      </c>
      <c r="D157" s="3">
        <v>1</v>
      </c>
      <c r="E157" s="3">
        <v>3</v>
      </c>
      <c r="F157" s="3">
        <v>4</v>
      </c>
      <c r="G157" s="3">
        <f t="shared" si="4"/>
        <v>0</v>
      </c>
      <c r="H157" t="s">
        <v>3</v>
      </c>
      <c r="I157">
        <f>SUM(D156:D165)</f>
        <v>2</v>
      </c>
    </row>
    <row r="158" spans="2:9">
      <c r="B158" s="3">
        <v>280</v>
      </c>
      <c r="C158" s="3" t="s">
        <v>11</v>
      </c>
      <c r="D158" s="3">
        <v>0</v>
      </c>
      <c r="E158" s="3">
        <v>3</v>
      </c>
      <c r="F158" s="3">
        <v>3</v>
      </c>
      <c r="G158" s="3">
        <f t="shared" si="4"/>
        <v>0</v>
      </c>
      <c r="H158" t="s">
        <v>4</v>
      </c>
      <c r="I158">
        <f>SUM(E156:E165)</f>
        <v>36</v>
      </c>
    </row>
    <row r="159" spans="2:9">
      <c r="B159" s="3">
        <v>280</v>
      </c>
      <c r="C159" s="3" t="s">
        <v>11</v>
      </c>
      <c r="D159" s="3">
        <v>0</v>
      </c>
      <c r="E159" s="3">
        <v>4</v>
      </c>
      <c r="F159" s="3">
        <v>4</v>
      </c>
      <c r="G159" s="3">
        <f t="shared" si="4"/>
        <v>0</v>
      </c>
      <c r="H159" t="s">
        <v>5</v>
      </c>
      <c r="I159">
        <f>SUM(F156:F165)</f>
        <v>39</v>
      </c>
    </row>
    <row r="160" spans="2:9">
      <c r="B160" s="3">
        <v>280</v>
      </c>
      <c r="C160" s="3" t="s">
        <v>11</v>
      </c>
      <c r="D160" s="3">
        <v>0</v>
      </c>
      <c r="E160" s="3">
        <v>4</v>
      </c>
      <c r="F160" s="3">
        <v>5</v>
      </c>
      <c r="G160" s="3">
        <f t="shared" si="4"/>
        <v>1</v>
      </c>
      <c r="H160" s="3"/>
    </row>
    <row r="161" spans="2:9">
      <c r="B161" s="3">
        <v>280</v>
      </c>
      <c r="C161" s="3" t="s">
        <v>11</v>
      </c>
      <c r="D161" s="3">
        <v>0</v>
      </c>
      <c r="E161" s="3">
        <v>4</v>
      </c>
      <c r="F161" s="3">
        <v>4</v>
      </c>
      <c r="G161" s="3">
        <f t="shared" si="4"/>
        <v>0</v>
      </c>
      <c r="H161" s="3"/>
    </row>
    <row r="162" spans="2:9">
      <c r="B162" s="3">
        <v>280</v>
      </c>
      <c r="C162" s="3" t="s">
        <v>11</v>
      </c>
      <c r="D162" s="3">
        <v>0</v>
      </c>
      <c r="E162" s="3">
        <v>5</v>
      </c>
      <c r="F162" s="3">
        <v>5</v>
      </c>
      <c r="G162" s="3">
        <f t="shared" si="4"/>
        <v>0</v>
      </c>
      <c r="H162" s="3"/>
    </row>
    <row r="163" spans="2:9">
      <c r="B163" s="3">
        <v>280</v>
      </c>
      <c r="C163" s="3" t="s">
        <v>11</v>
      </c>
      <c r="D163" s="3">
        <v>1</v>
      </c>
      <c r="E163" s="3">
        <v>3</v>
      </c>
      <c r="F163" s="3">
        <v>4</v>
      </c>
      <c r="G163" s="3">
        <f t="shared" si="4"/>
        <v>0</v>
      </c>
      <c r="H163" s="3"/>
    </row>
    <row r="164" spans="2:9">
      <c r="B164" s="3">
        <v>280</v>
      </c>
      <c r="C164" s="3" t="s">
        <v>11</v>
      </c>
      <c r="D164" s="3">
        <v>0</v>
      </c>
      <c r="E164" s="3">
        <v>1</v>
      </c>
      <c r="F164" s="3">
        <v>1</v>
      </c>
      <c r="G164" s="3">
        <f t="shared" si="4"/>
        <v>0</v>
      </c>
      <c r="H164" s="3"/>
    </row>
    <row r="165" spans="2:9">
      <c r="B165" s="3">
        <v>280</v>
      </c>
      <c r="C165" s="3" t="s">
        <v>11</v>
      </c>
      <c r="D165" s="3">
        <v>0</v>
      </c>
      <c r="E165" s="3">
        <v>2</v>
      </c>
      <c r="F165" s="3">
        <v>2</v>
      </c>
      <c r="G165" s="3">
        <f t="shared" si="4"/>
        <v>0</v>
      </c>
      <c r="H165" s="3"/>
    </row>
    <row r="166" spans="2:9">
      <c r="B166" s="3">
        <v>2000</v>
      </c>
      <c r="C166" s="3" t="s">
        <v>7</v>
      </c>
      <c r="D166" s="3">
        <v>1</v>
      </c>
      <c r="E166" s="3">
        <v>0</v>
      </c>
      <c r="F166" s="3">
        <v>1</v>
      </c>
      <c r="G166" s="3">
        <f t="shared" si="4"/>
        <v>0</v>
      </c>
      <c r="H166" t="s">
        <v>6</v>
      </c>
      <c r="I166">
        <f>SUM(G166:G175)</f>
        <v>2</v>
      </c>
    </row>
    <row r="167" spans="2:9">
      <c r="B167" s="3">
        <v>2000</v>
      </c>
      <c r="C167" s="3" t="s">
        <v>7</v>
      </c>
      <c r="D167" s="3">
        <v>1</v>
      </c>
      <c r="E167" s="3">
        <v>0</v>
      </c>
      <c r="F167" s="3">
        <v>2</v>
      </c>
      <c r="G167" s="3">
        <f t="shared" si="4"/>
        <v>1</v>
      </c>
      <c r="H167" t="s">
        <v>3</v>
      </c>
      <c r="I167">
        <f>SUM(D166:D175)</f>
        <v>7</v>
      </c>
    </row>
    <row r="168" spans="2:9">
      <c r="B168" s="3">
        <v>2000</v>
      </c>
      <c r="C168" s="3" t="s">
        <v>7</v>
      </c>
      <c r="D168" s="3">
        <v>1</v>
      </c>
      <c r="E168" s="3">
        <v>0</v>
      </c>
      <c r="F168" s="3">
        <v>1</v>
      </c>
      <c r="G168" s="3">
        <f t="shared" si="4"/>
        <v>0</v>
      </c>
      <c r="H168" t="s">
        <v>4</v>
      </c>
      <c r="I168">
        <f>SUM(E166:E175)</f>
        <v>0</v>
      </c>
    </row>
    <row r="169" spans="2:9">
      <c r="B169" s="3">
        <v>2000</v>
      </c>
      <c r="C169" s="3" t="s">
        <v>7</v>
      </c>
      <c r="D169" s="3">
        <v>1</v>
      </c>
      <c r="E169" s="3">
        <v>0</v>
      </c>
      <c r="F169" s="3">
        <v>1</v>
      </c>
      <c r="G169" s="3">
        <f t="shared" si="4"/>
        <v>0</v>
      </c>
      <c r="H169" t="s">
        <v>5</v>
      </c>
      <c r="I169">
        <f>SUM(F166:F175)</f>
        <v>9</v>
      </c>
    </row>
    <row r="170" spans="2:9">
      <c r="B170" s="3">
        <v>2000</v>
      </c>
      <c r="C170" s="3" t="s">
        <v>7</v>
      </c>
      <c r="D170" s="3">
        <v>0</v>
      </c>
      <c r="E170" s="3">
        <v>0</v>
      </c>
      <c r="F170" s="3">
        <v>0</v>
      </c>
      <c r="G170" s="3">
        <f t="shared" si="4"/>
        <v>0</v>
      </c>
      <c r="H170" s="3"/>
    </row>
    <row r="171" spans="2:9">
      <c r="B171" s="3">
        <v>2000</v>
      </c>
      <c r="C171" s="3" t="s">
        <v>7</v>
      </c>
      <c r="D171" s="3">
        <v>0</v>
      </c>
      <c r="E171" s="3">
        <v>0</v>
      </c>
      <c r="F171" s="3">
        <v>1</v>
      </c>
      <c r="G171" s="3">
        <f t="shared" si="4"/>
        <v>1</v>
      </c>
      <c r="H171" s="3"/>
    </row>
    <row r="172" spans="2:9">
      <c r="B172" s="3">
        <v>2000</v>
      </c>
      <c r="C172" s="3" t="s">
        <v>7</v>
      </c>
      <c r="D172" s="3">
        <v>0</v>
      </c>
      <c r="E172" s="3">
        <v>0</v>
      </c>
      <c r="F172" s="3">
        <v>0</v>
      </c>
      <c r="G172" s="3">
        <f t="shared" si="4"/>
        <v>0</v>
      </c>
      <c r="H172" s="3"/>
    </row>
    <row r="173" spans="2:9">
      <c r="B173" s="3">
        <v>2000</v>
      </c>
      <c r="C173" s="3" t="s">
        <v>7</v>
      </c>
      <c r="D173" s="3">
        <v>2</v>
      </c>
      <c r="E173" s="3">
        <v>0</v>
      </c>
      <c r="F173" s="3">
        <v>2</v>
      </c>
      <c r="G173" s="3">
        <f t="shared" si="4"/>
        <v>0</v>
      </c>
      <c r="H173" s="3"/>
    </row>
    <row r="174" spans="2:9">
      <c r="B174" s="3">
        <v>2000</v>
      </c>
      <c r="C174" s="3" t="s">
        <v>7</v>
      </c>
      <c r="D174" s="3">
        <v>0</v>
      </c>
      <c r="E174" s="3">
        <v>0</v>
      </c>
      <c r="F174" s="3">
        <v>0</v>
      </c>
      <c r="G174" s="3">
        <f t="shared" si="4"/>
        <v>0</v>
      </c>
      <c r="H174" s="3"/>
    </row>
    <row r="175" spans="2:9">
      <c r="B175" s="3">
        <v>2000</v>
      </c>
      <c r="C175" s="3" t="s">
        <v>7</v>
      </c>
      <c r="D175" s="3">
        <v>1</v>
      </c>
      <c r="E175" s="3">
        <v>0</v>
      </c>
      <c r="F175" s="3">
        <v>1</v>
      </c>
      <c r="G175" s="3">
        <f t="shared" si="4"/>
        <v>0</v>
      </c>
      <c r="H175" s="3"/>
    </row>
    <row r="176" spans="2:9">
      <c r="B176" s="3">
        <v>750</v>
      </c>
      <c r="C176" s="3" t="s">
        <v>7</v>
      </c>
      <c r="D176" s="3">
        <v>0</v>
      </c>
      <c r="E176" s="3">
        <v>1</v>
      </c>
      <c r="F176" s="3">
        <v>1</v>
      </c>
      <c r="G176" s="3">
        <f t="shared" si="4"/>
        <v>0</v>
      </c>
      <c r="H176" t="s">
        <v>6</v>
      </c>
      <c r="I176">
        <f>SUM(G176:G185)</f>
        <v>0</v>
      </c>
    </row>
    <row r="177" spans="2:9">
      <c r="B177" s="3">
        <v>750</v>
      </c>
      <c r="C177" s="3" t="s">
        <v>7</v>
      </c>
      <c r="D177" s="3">
        <v>0</v>
      </c>
      <c r="E177" s="3">
        <v>5</v>
      </c>
      <c r="F177" s="3">
        <v>5</v>
      </c>
      <c r="G177" s="3">
        <f t="shared" si="4"/>
        <v>0</v>
      </c>
      <c r="H177" t="s">
        <v>3</v>
      </c>
      <c r="I177">
        <f>SUM(D176:D185)</f>
        <v>0</v>
      </c>
    </row>
    <row r="178" spans="2:9">
      <c r="B178" s="3">
        <v>750</v>
      </c>
      <c r="C178" s="3" t="s">
        <v>7</v>
      </c>
      <c r="D178" s="3">
        <v>0</v>
      </c>
      <c r="E178" s="3">
        <v>7</v>
      </c>
      <c r="F178" s="3">
        <v>7</v>
      </c>
      <c r="G178" s="3">
        <f t="shared" si="4"/>
        <v>0</v>
      </c>
      <c r="H178" t="s">
        <v>4</v>
      </c>
      <c r="I178">
        <f>SUM(E176:E185)</f>
        <v>36</v>
      </c>
    </row>
    <row r="179" spans="2:9">
      <c r="B179" s="3">
        <v>750</v>
      </c>
      <c r="C179" s="3" t="s">
        <v>7</v>
      </c>
      <c r="D179" s="3">
        <v>0</v>
      </c>
      <c r="E179" s="3">
        <v>6</v>
      </c>
      <c r="F179" s="3">
        <v>6</v>
      </c>
      <c r="G179" s="3">
        <f t="shared" si="4"/>
        <v>0</v>
      </c>
      <c r="H179" t="s">
        <v>5</v>
      </c>
      <c r="I179">
        <f>SUM(F176:F185)</f>
        <v>36</v>
      </c>
    </row>
    <row r="180" spans="2:9">
      <c r="B180" s="3">
        <v>750</v>
      </c>
      <c r="C180" s="3" t="s">
        <v>7</v>
      </c>
      <c r="D180" s="3">
        <v>0</v>
      </c>
      <c r="E180" s="3">
        <v>1</v>
      </c>
      <c r="F180" s="3">
        <v>1</v>
      </c>
      <c r="G180" s="3">
        <f t="shared" si="4"/>
        <v>0</v>
      </c>
      <c r="H180" s="3"/>
    </row>
    <row r="181" spans="2:9">
      <c r="B181" s="3">
        <v>750</v>
      </c>
      <c r="C181" s="3" t="s">
        <v>7</v>
      </c>
      <c r="D181" s="3">
        <v>0</v>
      </c>
      <c r="E181" s="3">
        <v>1</v>
      </c>
      <c r="F181" s="3">
        <v>1</v>
      </c>
      <c r="G181" s="3">
        <f t="shared" si="4"/>
        <v>0</v>
      </c>
      <c r="H181" s="3"/>
    </row>
    <row r="182" spans="2:9">
      <c r="B182" s="3">
        <v>750</v>
      </c>
      <c r="C182" s="3" t="s">
        <v>7</v>
      </c>
      <c r="D182" s="3">
        <v>0</v>
      </c>
      <c r="E182" s="3">
        <v>6</v>
      </c>
      <c r="F182" s="3">
        <v>6</v>
      </c>
      <c r="G182" s="3">
        <f t="shared" si="4"/>
        <v>0</v>
      </c>
      <c r="H182" s="3"/>
    </row>
    <row r="183" spans="2:9">
      <c r="B183" s="3">
        <v>750</v>
      </c>
      <c r="C183" s="3" t="s">
        <v>7</v>
      </c>
      <c r="D183" s="3">
        <v>0</v>
      </c>
      <c r="E183" s="3">
        <v>2</v>
      </c>
      <c r="F183" s="3">
        <v>2</v>
      </c>
      <c r="G183" s="3">
        <f t="shared" si="4"/>
        <v>0</v>
      </c>
      <c r="H183" s="3"/>
    </row>
    <row r="184" spans="2:9">
      <c r="B184" s="3">
        <v>750</v>
      </c>
      <c r="C184" s="3" t="s">
        <v>7</v>
      </c>
      <c r="D184" s="3">
        <v>0</v>
      </c>
      <c r="E184" s="3">
        <v>5</v>
      </c>
      <c r="F184" s="3">
        <v>5</v>
      </c>
      <c r="G184" s="3">
        <f t="shared" si="4"/>
        <v>0</v>
      </c>
      <c r="H184" s="3"/>
    </row>
    <row r="185" spans="2:9">
      <c r="B185" s="3">
        <v>750</v>
      </c>
      <c r="C185" s="3" t="s">
        <v>7</v>
      </c>
      <c r="D185" s="3">
        <v>0</v>
      </c>
      <c r="E185" s="3">
        <v>2</v>
      </c>
      <c r="F185" s="3">
        <v>2</v>
      </c>
      <c r="G185" s="3">
        <f t="shared" si="4"/>
        <v>0</v>
      </c>
      <c r="H185" s="3"/>
    </row>
    <row r="186" spans="2:9">
      <c r="B186" s="3">
        <v>380</v>
      </c>
      <c r="C186" s="3" t="s">
        <v>7</v>
      </c>
      <c r="D186" s="3">
        <v>0</v>
      </c>
      <c r="E186" s="3">
        <v>0</v>
      </c>
      <c r="F186" s="3">
        <v>0</v>
      </c>
      <c r="G186" s="3">
        <f t="shared" si="4"/>
        <v>0</v>
      </c>
      <c r="H186" t="s">
        <v>6</v>
      </c>
      <c r="I186">
        <f>SUM(G186:G195)</f>
        <v>0</v>
      </c>
    </row>
    <row r="187" spans="2:9">
      <c r="B187" s="3">
        <v>380</v>
      </c>
      <c r="C187" s="3" t="s">
        <v>7</v>
      </c>
      <c r="D187" s="3">
        <v>0</v>
      </c>
      <c r="E187" s="3">
        <v>1</v>
      </c>
      <c r="F187" s="3">
        <v>1</v>
      </c>
      <c r="G187" s="3">
        <f t="shared" si="4"/>
        <v>0</v>
      </c>
      <c r="H187" t="s">
        <v>3</v>
      </c>
      <c r="I187">
        <f>SUM(D186:D195)</f>
        <v>1</v>
      </c>
    </row>
    <row r="188" spans="2:9">
      <c r="B188" s="3">
        <v>380</v>
      </c>
      <c r="C188" s="3" t="s">
        <v>7</v>
      </c>
      <c r="D188" s="3">
        <v>0</v>
      </c>
      <c r="E188" s="3">
        <v>0</v>
      </c>
      <c r="F188" s="3">
        <v>0</v>
      </c>
      <c r="G188" s="3">
        <f t="shared" si="4"/>
        <v>0</v>
      </c>
      <c r="H188" t="s">
        <v>4</v>
      </c>
      <c r="I188">
        <f>SUM(E186:E195)</f>
        <v>15</v>
      </c>
    </row>
    <row r="189" spans="2:9">
      <c r="B189" s="3">
        <v>380</v>
      </c>
      <c r="C189" s="3" t="s">
        <v>7</v>
      </c>
      <c r="D189" s="3">
        <v>0</v>
      </c>
      <c r="E189" s="3">
        <v>2</v>
      </c>
      <c r="F189" s="3">
        <v>2</v>
      </c>
      <c r="G189" s="3">
        <f t="shared" si="4"/>
        <v>0</v>
      </c>
      <c r="H189" t="s">
        <v>5</v>
      </c>
      <c r="I189">
        <f>SUM(F186:F195)</f>
        <v>16</v>
      </c>
    </row>
    <row r="190" spans="2:9">
      <c r="B190" s="3">
        <v>380</v>
      </c>
      <c r="C190" s="3" t="s">
        <v>7</v>
      </c>
      <c r="D190" s="3">
        <v>0</v>
      </c>
      <c r="E190" s="3">
        <v>2</v>
      </c>
      <c r="F190" s="3">
        <v>2</v>
      </c>
      <c r="G190" s="3">
        <f t="shared" si="4"/>
        <v>0</v>
      </c>
      <c r="H190" s="3"/>
    </row>
    <row r="191" spans="2:9">
      <c r="B191" s="3">
        <v>380</v>
      </c>
      <c r="C191" s="3" t="s">
        <v>7</v>
      </c>
      <c r="D191" s="3">
        <v>0</v>
      </c>
      <c r="E191" s="3">
        <v>0</v>
      </c>
      <c r="F191" s="3">
        <v>0</v>
      </c>
      <c r="G191" s="3">
        <f t="shared" si="4"/>
        <v>0</v>
      </c>
      <c r="H191" s="3"/>
    </row>
    <row r="192" spans="2:9">
      <c r="B192" s="3">
        <v>380</v>
      </c>
      <c r="C192" s="3" t="s">
        <v>7</v>
      </c>
      <c r="D192" s="3">
        <v>0</v>
      </c>
      <c r="E192" s="3">
        <v>4</v>
      </c>
      <c r="F192" s="3">
        <v>4</v>
      </c>
      <c r="G192" s="3">
        <f t="shared" si="4"/>
        <v>0</v>
      </c>
      <c r="H192" s="3"/>
    </row>
    <row r="193" spans="2:8">
      <c r="B193" s="3">
        <v>380</v>
      </c>
      <c r="C193" s="3" t="s">
        <v>7</v>
      </c>
      <c r="D193" s="3">
        <v>0</v>
      </c>
      <c r="E193" s="3">
        <v>3</v>
      </c>
      <c r="F193" s="3">
        <v>3</v>
      </c>
      <c r="G193" s="3">
        <f t="shared" si="4"/>
        <v>0</v>
      </c>
      <c r="H193" s="3"/>
    </row>
    <row r="194" spans="2:8">
      <c r="B194" s="3">
        <v>380</v>
      </c>
      <c r="C194" s="3" t="s">
        <v>7</v>
      </c>
      <c r="D194" s="3">
        <v>1</v>
      </c>
      <c r="E194" s="3">
        <v>2</v>
      </c>
      <c r="F194" s="3">
        <v>3</v>
      </c>
      <c r="G194" s="3">
        <f t="shared" si="4"/>
        <v>0</v>
      </c>
      <c r="H194" s="3"/>
    </row>
    <row r="195" spans="2:8">
      <c r="B195" s="3">
        <v>380</v>
      </c>
      <c r="C195" s="3" t="s">
        <v>7</v>
      </c>
      <c r="D195" s="3">
        <v>0</v>
      </c>
      <c r="E195" s="3">
        <v>1</v>
      </c>
      <c r="F195" s="3">
        <v>1</v>
      </c>
      <c r="G195" s="3">
        <f t="shared" si="4"/>
        <v>0</v>
      </c>
      <c r="H195" s="3"/>
    </row>
  </sheetData>
  <phoneticPr fontId="2" type="noConversion"/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5"/>
  <sheetViews>
    <sheetView tabSelected="1" workbookViewId="0">
      <selection activeCell="K2" sqref="K2"/>
    </sheetView>
  </sheetViews>
  <sheetFormatPr baseColWidth="10" defaultColWidth="8.625" defaultRowHeight="15"/>
  <sheetData>
    <row r="1" spans="1:11"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</row>
    <row r="2" spans="1:11">
      <c r="A2">
        <v>280</v>
      </c>
      <c r="B2">
        <v>0.98076923076923073</v>
      </c>
      <c r="C2">
        <v>0.92307692307692313</v>
      </c>
      <c r="D2">
        <v>0.87179487179487181</v>
      </c>
      <c r="E2">
        <v>0.16</v>
      </c>
      <c r="F2">
        <v>0.74545454545454548</v>
      </c>
      <c r="G2">
        <v>0</v>
      </c>
      <c r="H2">
        <v>2.564102564102564E-2</v>
      </c>
      <c r="I2">
        <v>2.564102564102564E-2</v>
      </c>
      <c r="J2">
        <v>0.08</v>
      </c>
      <c r="K2">
        <v>7.2727272727272724E-2</v>
      </c>
    </row>
    <row r="3" spans="1:11">
      <c r="A3">
        <v>380</v>
      </c>
      <c r="B3">
        <v>0.9375</v>
      </c>
      <c r="C3">
        <v>0.8571428571428571</v>
      </c>
      <c r="D3">
        <v>1</v>
      </c>
      <c r="E3">
        <v>0.91935483870967738</v>
      </c>
      <c r="F3">
        <v>0.95833333333333337</v>
      </c>
      <c r="G3">
        <v>0</v>
      </c>
      <c r="H3">
        <v>0.10714285714285714</v>
      </c>
      <c r="I3">
        <v>0</v>
      </c>
      <c r="J3">
        <v>0</v>
      </c>
      <c r="K3">
        <v>0</v>
      </c>
    </row>
    <row r="4" spans="1:11">
      <c r="A4">
        <v>750</v>
      </c>
      <c r="B4">
        <v>1</v>
      </c>
      <c r="C4">
        <v>0.96666666666666667</v>
      </c>
      <c r="D4">
        <v>0.93548387096774188</v>
      </c>
      <c r="E4">
        <v>0.97222222222222221</v>
      </c>
      <c r="F4">
        <v>0.25</v>
      </c>
      <c r="G4">
        <v>0</v>
      </c>
      <c r="H4">
        <v>0</v>
      </c>
      <c r="I4">
        <v>0</v>
      </c>
      <c r="J4">
        <v>0</v>
      </c>
      <c r="K4">
        <v>0</v>
      </c>
    </row>
    <row r="5" spans="1:11">
      <c r="A5">
        <v>2000</v>
      </c>
      <c r="B5">
        <v>0</v>
      </c>
      <c r="C5">
        <v>0</v>
      </c>
      <c r="D5">
        <v>0</v>
      </c>
      <c r="E5">
        <v>0</v>
      </c>
      <c r="F5">
        <v>0</v>
      </c>
      <c r="G5">
        <v>0.22222222222222221</v>
      </c>
      <c r="H5">
        <v>0.61538461538461542</v>
      </c>
      <c r="I5">
        <v>0</v>
      </c>
      <c r="J5">
        <v>0.42307692307692307</v>
      </c>
      <c r="K5">
        <v>0.6</v>
      </c>
    </row>
  </sheetData>
  <sheetCalcPr fullCalcOnLoad="1"/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625" defaultRowHeight="15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2010-09-17T00:30:13Z</dcterms:created>
  <dcterms:modified xsi:type="dcterms:W3CDTF">2010-09-17T16:08:49Z</dcterms:modified>
</cp:coreProperties>
</file>